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O:\FPDEA\Arvind\South Asia\India\Implementation Report\"/>
    </mc:Choice>
  </mc:AlternateContent>
  <bookViews>
    <workbookView xWindow="0" yWindow="0" windowWidth="16440" windowHeight="8775"/>
  </bookViews>
  <sheets>
    <sheet name="Manuf Sample Frame" sheetId="11" r:id="rId1"/>
    <sheet name="Manuf Achieved Interviews" sheetId="1" r:id="rId2"/>
    <sheet name="Manuf Weights Strict" sheetId="2" r:id="rId3"/>
    <sheet name="Manuf Weights Medium" sheetId="3" r:id="rId4"/>
    <sheet name="Manuf Weights Weak" sheetId="4" r:id="rId5"/>
    <sheet name="Manuf Universe Strict" sheetId="5" r:id="rId6"/>
    <sheet name="Manuf Universe Medium" sheetId="6" r:id="rId7"/>
    <sheet name="Manuf Universe Weak" sheetId="7" r:id="rId8"/>
    <sheet name="Services Achieved Interviews" sheetId="8" r:id="rId9"/>
    <sheet name="Services Weights" sheetId="9" r:id="rId10"/>
    <sheet name="Services Universe Original" sheetId="12" r:id="rId11"/>
    <sheet name="Services Universe Corrected" sheetId="10"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96" i="11" l="1"/>
  <c r="J95" i="12" l="1"/>
  <c r="I95" i="12"/>
  <c r="H95" i="12"/>
  <c r="G95" i="12"/>
  <c r="F95" i="12"/>
  <c r="E95" i="12"/>
  <c r="D95" i="12"/>
  <c r="K94" i="12"/>
  <c r="K93" i="12"/>
  <c r="K92" i="12"/>
  <c r="J91" i="12"/>
  <c r="I91" i="12"/>
  <c r="H91" i="12"/>
  <c r="G91" i="12"/>
  <c r="F91" i="12"/>
  <c r="E91" i="12"/>
  <c r="D91" i="12"/>
  <c r="K90" i="12"/>
  <c r="K89" i="12"/>
  <c r="K88" i="12"/>
  <c r="J87" i="12"/>
  <c r="I87" i="12"/>
  <c r="H87" i="12"/>
  <c r="G87" i="12"/>
  <c r="F87" i="12"/>
  <c r="E87" i="12"/>
  <c r="D87" i="12"/>
  <c r="K86" i="12"/>
  <c r="K85" i="12"/>
  <c r="K84" i="12"/>
  <c r="J83" i="12"/>
  <c r="I83" i="12"/>
  <c r="H83" i="12"/>
  <c r="G83" i="12"/>
  <c r="F83" i="12"/>
  <c r="E83" i="12"/>
  <c r="D83" i="12"/>
  <c r="K82" i="12"/>
  <c r="K81" i="12"/>
  <c r="K80" i="12"/>
  <c r="J79" i="12"/>
  <c r="I79" i="12"/>
  <c r="H79" i="12"/>
  <c r="G79" i="12"/>
  <c r="F79" i="12"/>
  <c r="E79" i="12"/>
  <c r="D79" i="12"/>
  <c r="K78" i="12"/>
  <c r="K77" i="12"/>
  <c r="K76" i="12"/>
  <c r="J75" i="12"/>
  <c r="I75" i="12"/>
  <c r="H75" i="12"/>
  <c r="G75" i="12"/>
  <c r="F75" i="12"/>
  <c r="E75" i="12"/>
  <c r="D75" i="12"/>
  <c r="K74" i="12"/>
  <c r="K73" i="12"/>
  <c r="K72" i="12"/>
  <c r="J71" i="12"/>
  <c r="I71" i="12"/>
  <c r="H71" i="12"/>
  <c r="G71" i="12"/>
  <c r="F71" i="12"/>
  <c r="E71" i="12"/>
  <c r="D71" i="12"/>
  <c r="K70" i="12"/>
  <c r="K69" i="12"/>
  <c r="K68" i="12"/>
  <c r="J67" i="12"/>
  <c r="I67" i="12"/>
  <c r="H67" i="12"/>
  <c r="G67" i="12"/>
  <c r="F67" i="12"/>
  <c r="E67" i="12"/>
  <c r="D67" i="12"/>
  <c r="K66" i="12"/>
  <c r="K65" i="12"/>
  <c r="K64" i="12"/>
  <c r="J63" i="12"/>
  <c r="I63" i="12"/>
  <c r="H63" i="12"/>
  <c r="G63" i="12"/>
  <c r="F63" i="12"/>
  <c r="E63" i="12"/>
  <c r="D63" i="12"/>
  <c r="K62" i="12"/>
  <c r="K61" i="12"/>
  <c r="K60" i="12"/>
  <c r="J59" i="12"/>
  <c r="I59" i="12"/>
  <c r="H59" i="12"/>
  <c r="G59" i="12"/>
  <c r="F59" i="12"/>
  <c r="E59" i="12"/>
  <c r="D59" i="12"/>
  <c r="K58" i="12"/>
  <c r="K57" i="12"/>
  <c r="K56" i="12"/>
  <c r="J55" i="12"/>
  <c r="I55" i="12"/>
  <c r="H55" i="12"/>
  <c r="G55" i="12"/>
  <c r="F55" i="12"/>
  <c r="E55" i="12"/>
  <c r="D55" i="12"/>
  <c r="K54" i="12"/>
  <c r="K53" i="12"/>
  <c r="K52" i="12"/>
  <c r="J51" i="12"/>
  <c r="I51" i="12"/>
  <c r="H51" i="12"/>
  <c r="G51" i="12"/>
  <c r="F51" i="12"/>
  <c r="E51" i="12"/>
  <c r="D51" i="12"/>
  <c r="K50" i="12"/>
  <c r="K49" i="12"/>
  <c r="K48" i="12"/>
  <c r="J47" i="12"/>
  <c r="I47" i="12"/>
  <c r="H47" i="12"/>
  <c r="G47" i="12"/>
  <c r="F47" i="12"/>
  <c r="E47" i="12"/>
  <c r="D47" i="12"/>
  <c r="K46" i="12"/>
  <c r="K45" i="12"/>
  <c r="K44" i="12"/>
  <c r="J43" i="12"/>
  <c r="I43" i="12"/>
  <c r="H43" i="12"/>
  <c r="G43" i="12"/>
  <c r="F43" i="12"/>
  <c r="E43" i="12"/>
  <c r="D43" i="12"/>
  <c r="K42" i="12"/>
  <c r="K41" i="12"/>
  <c r="K40" i="12"/>
  <c r="J39" i="12"/>
  <c r="I39" i="12"/>
  <c r="H39" i="12"/>
  <c r="G39" i="12"/>
  <c r="F39" i="12"/>
  <c r="E39" i="12"/>
  <c r="D39" i="12"/>
  <c r="K38" i="12"/>
  <c r="K37" i="12"/>
  <c r="K36" i="12"/>
  <c r="J35" i="12"/>
  <c r="I35" i="12"/>
  <c r="H35" i="12"/>
  <c r="G35" i="12"/>
  <c r="F35" i="12"/>
  <c r="E35" i="12"/>
  <c r="D35" i="12"/>
  <c r="K34" i="12"/>
  <c r="K33" i="12"/>
  <c r="K32" i="12"/>
  <c r="J31" i="12"/>
  <c r="I31" i="12"/>
  <c r="H31" i="12"/>
  <c r="G31" i="12"/>
  <c r="F31" i="12"/>
  <c r="E31" i="12"/>
  <c r="D31" i="12"/>
  <c r="K30" i="12"/>
  <c r="K29" i="12"/>
  <c r="K28" i="12"/>
  <c r="J27" i="12"/>
  <c r="I27" i="12"/>
  <c r="H27" i="12"/>
  <c r="G27" i="12"/>
  <c r="F27" i="12"/>
  <c r="E27" i="12"/>
  <c r="D27" i="12"/>
  <c r="K26" i="12"/>
  <c r="K25" i="12"/>
  <c r="K24" i="12"/>
  <c r="J23" i="12"/>
  <c r="I23" i="12"/>
  <c r="H23" i="12"/>
  <c r="G23" i="12"/>
  <c r="F23" i="12"/>
  <c r="E23" i="12"/>
  <c r="D23" i="12"/>
  <c r="K22" i="12"/>
  <c r="K21" i="12"/>
  <c r="K20" i="12"/>
  <c r="J19" i="12"/>
  <c r="I19" i="12"/>
  <c r="H19" i="12"/>
  <c r="G19" i="12"/>
  <c r="F19" i="12"/>
  <c r="E19" i="12"/>
  <c r="D19" i="12"/>
  <c r="K18" i="12"/>
  <c r="K17" i="12"/>
  <c r="K16" i="12"/>
  <c r="J15" i="12"/>
  <c r="I15" i="12"/>
  <c r="H15" i="12"/>
  <c r="G15" i="12"/>
  <c r="F15" i="12"/>
  <c r="E15" i="12"/>
  <c r="D15" i="12"/>
  <c r="K14" i="12"/>
  <c r="K13" i="12"/>
  <c r="K12" i="12"/>
  <c r="J11" i="12"/>
  <c r="I11" i="12"/>
  <c r="H11" i="12"/>
  <c r="G11" i="12"/>
  <c r="F11" i="12"/>
  <c r="E11" i="12"/>
  <c r="D11" i="12"/>
  <c r="K10" i="12"/>
  <c r="K9" i="12"/>
  <c r="K8" i="12"/>
  <c r="J7" i="12"/>
  <c r="I7" i="12"/>
  <c r="H7" i="12"/>
  <c r="G7" i="12"/>
  <c r="F7" i="12"/>
  <c r="E7" i="12"/>
  <c r="D7" i="12"/>
  <c r="K6" i="12"/>
  <c r="K5" i="12"/>
  <c r="K4" i="12"/>
  <c r="E96" i="12" l="1"/>
  <c r="I96" i="12"/>
  <c r="K23" i="12"/>
  <c r="K39" i="12"/>
  <c r="K55" i="12"/>
  <c r="K71" i="12"/>
  <c r="K87" i="12"/>
  <c r="F96" i="12"/>
  <c r="J96" i="12"/>
  <c r="K19" i="12"/>
  <c r="K35" i="12"/>
  <c r="K51" i="12"/>
  <c r="K67" i="12"/>
  <c r="K83" i="12"/>
  <c r="G96" i="12"/>
  <c r="K15" i="12"/>
  <c r="K31" i="12"/>
  <c r="K47" i="12"/>
  <c r="K63" i="12"/>
  <c r="K79" i="12"/>
  <c r="K95" i="12"/>
  <c r="D96" i="12"/>
  <c r="H96" i="12"/>
  <c r="K11" i="12"/>
  <c r="K27" i="12"/>
  <c r="K43" i="12"/>
  <c r="K59" i="12"/>
  <c r="K75" i="12"/>
  <c r="K91" i="12"/>
  <c r="K7" i="12"/>
  <c r="K96" i="12" l="1"/>
  <c r="N95" i="11" l="1"/>
  <c r="M95" i="11"/>
  <c r="L95" i="11"/>
  <c r="K95" i="11"/>
  <c r="J95" i="11"/>
  <c r="I95" i="11"/>
  <c r="H95" i="11"/>
  <c r="G95" i="11"/>
  <c r="F95" i="11"/>
  <c r="E95" i="11"/>
  <c r="D95" i="11"/>
  <c r="E11" i="11"/>
  <c r="F11" i="11"/>
  <c r="G11" i="11"/>
  <c r="H11" i="11"/>
  <c r="I11" i="11"/>
  <c r="J11" i="11"/>
  <c r="K11" i="11"/>
  <c r="L11" i="11"/>
  <c r="M11" i="11"/>
  <c r="N11" i="11"/>
  <c r="E15" i="11"/>
  <c r="F15" i="11"/>
  <c r="G15" i="11"/>
  <c r="H15" i="11"/>
  <c r="I15" i="11"/>
  <c r="J15" i="11"/>
  <c r="K15" i="11"/>
  <c r="L15" i="11"/>
  <c r="M15" i="11"/>
  <c r="N15" i="11"/>
  <c r="E19" i="11"/>
  <c r="F19" i="11"/>
  <c r="G19" i="11"/>
  <c r="H19" i="11"/>
  <c r="I19" i="11"/>
  <c r="J19" i="11"/>
  <c r="K19" i="11"/>
  <c r="L19" i="11"/>
  <c r="M19" i="11"/>
  <c r="N19" i="11"/>
  <c r="E23" i="11"/>
  <c r="F23" i="11"/>
  <c r="G23" i="11"/>
  <c r="H23" i="11"/>
  <c r="I23" i="11"/>
  <c r="J23" i="11"/>
  <c r="K23" i="11"/>
  <c r="L23" i="11"/>
  <c r="M23" i="11"/>
  <c r="N23" i="11"/>
  <c r="E27" i="11"/>
  <c r="F27" i="11"/>
  <c r="G27" i="11"/>
  <c r="H27" i="11"/>
  <c r="I27" i="11"/>
  <c r="J27" i="11"/>
  <c r="K27" i="11"/>
  <c r="L27" i="11"/>
  <c r="M27" i="11"/>
  <c r="N27" i="11"/>
  <c r="E31" i="11"/>
  <c r="F31" i="11"/>
  <c r="G31" i="11"/>
  <c r="H31" i="11"/>
  <c r="I31" i="11"/>
  <c r="J31" i="11"/>
  <c r="K31" i="11"/>
  <c r="L31" i="11"/>
  <c r="M31" i="11"/>
  <c r="N31" i="11"/>
  <c r="E35" i="11"/>
  <c r="F35" i="11"/>
  <c r="G35" i="11"/>
  <c r="H35" i="11"/>
  <c r="I35" i="11"/>
  <c r="J35" i="11"/>
  <c r="K35" i="11"/>
  <c r="L35" i="11"/>
  <c r="M35" i="11"/>
  <c r="N35" i="11"/>
  <c r="E39" i="11"/>
  <c r="F39" i="11"/>
  <c r="G39" i="11"/>
  <c r="H39" i="11"/>
  <c r="I39" i="11"/>
  <c r="J39" i="11"/>
  <c r="K39" i="11"/>
  <c r="L39" i="11"/>
  <c r="M39" i="11"/>
  <c r="N39" i="11"/>
  <c r="E43" i="11"/>
  <c r="F43" i="11"/>
  <c r="G43" i="11"/>
  <c r="H43" i="11"/>
  <c r="I43" i="11"/>
  <c r="J43" i="11"/>
  <c r="K43" i="11"/>
  <c r="L43" i="11"/>
  <c r="M43" i="11"/>
  <c r="N43" i="11"/>
  <c r="E47" i="11"/>
  <c r="F47" i="11"/>
  <c r="G47" i="11"/>
  <c r="H47" i="11"/>
  <c r="I47" i="11"/>
  <c r="J47" i="11"/>
  <c r="K47" i="11"/>
  <c r="L47" i="11"/>
  <c r="M47" i="11"/>
  <c r="N47" i="11"/>
  <c r="E51" i="11"/>
  <c r="F51" i="11"/>
  <c r="G51" i="11"/>
  <c r="H51" i="11"/>
  <c r="I51" i="11"/>
  <c r="J51" i="11"/>
  <c r="K51" i="11"/>
  <c r="L51" i="11"/>
  <c r="M51" i="11"/>
  <c r="N51" i="11"/>
  <c r="E55" i="11"/>
  <c r="F55" i="11"/>
  <c r="G55" i="11"/>
  <c r="H55" i="11"/>
  <c r="I55" i="11"/>
  <c r="J55" i="11"/>
  <c r="K55" i="11"/>
  <c r="L55" i="11"/>
  <c r="M55" i="11"/>
  <c r="N55" i="11"/>
  <c r="E59" i="11"/>
  <c r="F59" i="11"/>
  <c r="G59" i="11"/>
  <c r="H59" i="11"/>
  <c r="I59" i="11"/>
  <c r="J59" i="11"/>
  <c r="K59" i="11"/>
  <c r="L59" i="11"/>
  <c r="M59" i="11"/>
  <c r="N59" i="11"/>
  <c r="E63" i="11"/>
  <c r="F63" i="11"/>
  <c r="G63" i="11"/>
  <c r="H63" i="11"/>
  <c r="I63" i="11"/>
  <c r="J63" i="11"/>
  <c r="K63" i="11"/>
  <c r="L63" i="11"/>
  <c r="M63" i="11"/>
  <c r="N63" i="11"/>
  <c r="E67" i="11"/>
  <c r="F67" i="11"/>
  <c r="G67" i="11"/>
  <c r="H67" i="11"/>
  <c r="I67" i="11"/>
  <c r="J67" i="11"/>
  <c r="K67" i="11"/>
  <c r="L67" i="11"/>
  <c r="M67" i="11"/>
  <c r="N67" i="11"/>
  <c r="E71" i="11"/>
  <c r="F71" i="11"/>
  <c r="G71" i="11"/>
  <c r="H71" i="11"/>
  <c r="I71" i="11"/>
  <c r="J71" i="11"/>
  <c r="K71" i="11"/>
  <c r="L71" i="11"/>
  <c r="M71" i="11"/>
  <c r="N71" i="11"/>
  <c r="E75" i="11"/>
  <c r="F75" i="11"/>
  <c r="G75" i="11"/>
  <c r="H75" i="11"/>
  <c r="I75" i="11"/>
  <c r="J75" i="11"/>
  <c r="K75" i="11"/>
  <c r="L75" i="11"/>
  <c r="M75" i="11"/>
  <c r="N75" i="11"/>
  <c r="E79" i="11"/>
  <c r="F79" i="11"/>
  <c r="G79" i="11"/>
  <c r="H79" i="11"/>
  <c r="I79" i="11"/>
  <c r="J79" i="11"/>
  <c r="K79" i="11"/>
  <c r="L79" i="11"/>
  <c r="M79" i="11"/>
  <c r="N79" i="11"/>
  <c r="E83" i="11"/>
  <c r="F83" i="11"/>
  <c r="G83" i="11"/>
  <c r="H83" i="11"/>
  <c r="I83" i="11"/>
  <c r="J83" i="11"/>
  <c r="K83" i="11"/>
  <c r="L83" i="11"/>
  <c r="M83" i="11"/>
  <c r="N83" i="11"/>
  <c r="E87" i="11"/>
  <c r="F87" i="11"/>
  <c r="G87" i="11"/>
  <c r="H87" i="11"/>
  <c r="I87" i="11"/>
  <c r="J87" i="11"/>
  <c r="K87" i="11"/>
  <c r="L87" i="11"/>
  <c r="M87" i="11"/>
  <c r="N87" i="11"/>
  <c r="E91" i="11"/>
  <c r="F91" i="11"/>
  <c r="G91" i="11"/>
  <c r="H91" i="11"/>
  <c r="I91" i="11"/>
  <c r="J91" i="11"/>
  <c r="K91" i="11"/>
  <c r="L91" i="11"/>
  <c r="M91" i="11"/>
  <c r="N91" i="11"/>
  <c r="D91" i="11"/>
  <c r="D87" i="11"/>
  <c r="D83" i="11"/>
  <c r="D79" i="11"/>
  <c r="D75" i="11"/>
  <c r="D71" i="11"/>
  <c r="D67" i="11"/>
  <c r="D63" i="11"/>
  <c r="D59" i="11"/>
  <c r="D55" i="11"/>
  <c r="D51" i="11"/>
  <c r="D47" i="11"/>
  <c r="D43" i="11"/>
  <c r="D39" i="11"/>
  <c r="D35" i="11"/>
  <c r="D31" i="11"/>
  <c r="D27" i="11"/>
  <c r="D23" i="11"/>
  <c r="D19" i="11"/>
  <c r="D15" i="11"/>
  <c r="D11" i="11"/>
  <c r="E7" i="11"/>
  <c r="F7" i="11"/>
  <c r="G7" i="11"/>
  <c r="H7" i="11"/>
  <c r="I7" i="11"/>
  <c r="J7" i="11"/>
  <c r="K7" i="11"/>
  <c r="L7" i="11"/>
  <c r="M7" i="11"/>
  <c r="N7" i="11"/>
  <c r="D7" i="11"/>
  <c r="O5" i="11" l="1"/>
  <c r="O6" i="11"/>
  <c r="O8" i="11"/>
  <c r="O9" i="11"/>
  <c r="O10" i="11"/>
  <c r="O12" i="11"/>
  <c r="O13" i="11"/>
  <c r="O14" i="11"/>
  <c r="O16" i="11"/>
  <c r="O17" i="11"/>
  <c r="O18" i="11"/>
  <c r="O20" i="11"/>
  <c r="O21" i="11"/>
  <c r="O22" i="11"/>
  <c r="O24" i="11"/>
  <c r="O25" i="11"/>
  <c r="O26" i="11"/>
  <c r="O28" i="11"/>
  <c r="O29" i="11"/>
  <c r="O30" i="11"/>
  <c r="O32" i="11"/>
  <c r="O33" i="11"/>
  <c r="O34" i="11"/>
  <c r="O36" i="11"/>
  <c r="O37" i="11"/>
  <c r="O38" i="11"/>
  <c r="O40" i="11"/>
  <c r="O41" i="11"/>
  <c r="O42" i="11"/>
  <c r="O44" i="11"/>
  <c r="O45" i="11"/>
  <c r="O46" i="11"/>
  <c r="O48" i="11"/>
  <c r="O49" i="11"/>
  <c r="O50" i="11"/>
  <c r="O52" i="11"/>
  <c r="O53" i="11"/>
  <c r="O54" i="11"/>
  <c r="O56" i="11"/>
  <c r="O57" i="11"/>
  <c r="O58" i="11"/>
  <c r="O60" i="11"/>
  <c r="O61" i="11"/>
  <c r="O62" i="11"/>
  <c r="O64" i="11"/>
  <c r="O65" i="11"/>
  <c r="O66" i="11"/>
  <c r="O68" i="11"/>
  <c r="O69" i="11"/>
  <c r="O70" i="11"/>
  <c r="O72" i="11"/>
  <c r="O73" i="11"/>
  <c r="O74" i="11"/>
  <c r="O76" i="11"/>
  <c r="O77" i="11"/>
  <c r="O78" i="11"/>
  <c r="O80" i="11"/>
  <c r="O81" i="11"/>
  <c r="O82" i="11"/>
  <c r="O84" i="11"/>
  <c r="O85" i="11"/>
  <c r="O86" i="11"/>
  <c r="O88" i="11"/>
  <c r="O89" i="11"/>
  <c r="O90" i="11"/>
  <c r="O92" i="11"/>
  <c r="O93" i="11"/>
  <c r="O94" i="11"/>
  <c r="O4" i="11"/>
  <c r="E113" i="10"/>
  <c r="F113" i="10"/>
  <c r="G113" i="10"/>
  <c r="H113" i="10"/>
  <c r="I113" i="10"/>
  <c r="J113" i="10"/>
  <c r="E108" i="10"/>
  <c r="F108" i="10"/>
  <c r="G108" i="10"/>
  <c r="H108" i="10"/>
  <c r="I108" i="10"/>
  <c r="J108" i="10"/>
  <c r="E103" i="10"/>
  <c r="F103" i="10"/>
  <c r="G103" i="10"/>
  <c r="H103" i="10"/>
  <c r="I103" i="10"/>
  <c r="J103" i="10"/>
  <c r="E98" i="10"/>
  <c r="F98" i="10"/>
  <c r="G98" i="10"/>
  <c r="H98" i="10"/>
  <c r="I98" i="10"/>
  <c r="J98" i="10"/>
  <c r="E88" i="10"/>
  <c r="F88" i="10"/>
  <c r="G88" i="10"/>
  <c r="H88" i="10"/>
  <c r="I88" i="10"/>
  <c r="J88" i="10"/>
  <c r="E93" i="10"/>
  <c r="F93" i="10"/>
  <c r="G93" i="10"/>
  <c r="H93" i="10"/>
  <c r="I93" i="10"/>
  <c r="J93" i="10"/>
  <c r="E83" i="10"/>
  <c r="F83" i="10"/>
  <c r="G83" i="10"/>
  <c r="H83" i="10"/>
  <c r="I83" i="10"/>
  <c r="J83" i="10"/>
  <c r="E78" i="10"/>
  <c r="F78" i="10"/>
  <c r="G78" i="10"/>
  <c r="H78" i="10"/>
  <c r="I78" i="10"/>
  <c r="J78" i="10"/>
  <c r="E73" i="10"/>
  <c r="F73" i="10"/>
  <c r="G73" i="10"/>
  <c r="H73" i="10"/>
  <c r="I73" i="10"/>
  <c r="J73" i="10"/>
  <c r="E68" i="10"/>
  <c r="F68" i="10"/>
  <c r="G68" i="10"/>
  <c r="H68" i="10"/>
  <c r="I68" i="10"/>
  <c r="J68" i="10"/>
  <c r="E63" i="10"/>
  <c r="F63" i="10"/>
  <c r="G63" i="10"/>
  <c r="H63" i="10"/>
  <c r="I63" i="10"/>
  <c r="J63" i="10"/>
  <c r="E58" i="10"/>
  <c r="F58" i="10"/>
  <c r="G58" i="10"/>
  <c r="H58" i="10"/>
  <c r="I58" i="10"/>
  <c r="J58" i="10"/>
  <c r="E53" i="10"/>
  <c r="F53" i="10"/>
  <c r="G53" i="10"/>
  <c r="H53" i="10"/>
  <c r="I53" i="10"/>
  <c r="J53" i="10"/>
  <c r="E48" i="10"/>
  <c r="F48" i="10"/>
  <c r="G48" i="10"/>
  <c r="H48" i="10"/>
  <c r="I48" i="10"/>
  <c r="J48" i="10"/>
  <c r="E43" i="10"/>
  <c r="F43" i="10"/>
  <c r="G43" i="10"/>
  <c r="H43" i="10"/>
  <c r="I43" i="10"/>
  <c r="J43" i="10"/>
  <c r="E38" i="10"/>
  <c r="F38" i="10"/>
  <c r="G38" i="10"/>
  <c r="H38" i="10"/>
  <c r="I38" i="10"/>
  <c r="J38" i="10"/>
  <c r="E33" i="10"/>
  <c r="F33" i="10"/>
  <c r="G33" i="10"/>
  <c r="H33" i="10"/>
  <c r="I33" i="10"/>
  <c r="J33" i="10"/>
  <c r="E28" i="10"/>
  <c r="F28" i="10"/>
  <c r="G28" i="10"/>
  <c r="H28" i="10"/>
  <c r="I28" i="10"/>
  <c r="J28" i="10"/>
  <c r="E23" i="10"/>
  <c r="F23" i="10"/>
  <c r="G23" i="10"/>
  <c r="H23" i="10"/>
  <c r="I23" i="10"/>
  <c r="J23" i="10"/>
  <c r="E18" i="10"/>
  <c r="F18" i="10"/>
  <c r="G18" i="10"/>
  <c r="H18" i="10"/>
  <c r="I18" i="10"/>
  <c r="J18" i="10"/>
  <c r="E13" i="10"/>
  <c r="F13" i="10"/>
  <c r="G13" i="10"/>
  <c r="H13" i="10"/>
  <c r="I13" i="10"/>
  <c r="J13" i="10"/>
  <c r="E118" i="10"/>
  <c r="F118" i="10"/>
  <c r="G118" i="10"/>
  <c r="H118" i="10"/>
  <c r="I118" i="10"/>
  <c r="J118" i="10"/>
  <c r="D118" i="10"/>
  <c r="D113" i="10"/>
  <c r="D108" i="10"/>
  <c r="K108" i="10" s="1"/>
  <c r="D103" i="10"/>
  <c r="D98" i="10"/>
  <c r="D93" i="10"/>
  <c r="D88" i="10"/>
  <c r="D83" i="10"/>
  <c r="D78" i="10"/>
  <c r="D73" i="10"/>
  <c r="D68" i="10"/>
  <c r="D63" i="10"/>
  <c r="D58" i="10"/>
  <c r="D53" i="10"/>
  <c r="D48" i="10"/>
  <c r="D43" i="10"/>
  <c r="D38" i="10"/>
  <c r="D33" i="10"/>
  <c r="D28" i="10"/>
  <c r="D23" i="10"/>
  <c r="D18" i="10"/>
  <c r="D13" i="10"/>
  <c r="K5" i="10"/>
  <c r="K6" i="10"/>
  <c r="K7" i="10"/>
  <c r="K9" i="10"/>
  <c r="K10" i="10"/>
  <c r="K11" i="10"/>
  <c r="K12" i="10"/>
  <c r="K14" i="10"/>
  <c r="K15" i="10"/>
  <c r="K16" i="10"/>
  <c r="K17" i="10"/>
  <c r="K19" i="10"/>
  <c r="K20" i="10"/>
  <c r="K21" i="10"/>
  <c r="K22" i="10"/>
  <c r="K24" i="10"/>
  <c r="K25" i="10"/>
  <c r="K26" i="10"/>
  <c r="K27" i="10"/>
  <c r="K29" i="10"/>
  <c r="K30" i="10"/>
  <c r="K31" i="10"/>
  <c r="K32" i="10"/>
  <c r="K34" i="10"/>
  <c r="K35" i="10"/>
  <c r="K36" i="10"/>
  <c r="K37" i="10"/>
  <c r="K39" i="10"/>
  <c r="K40" i="10"/>
  <c r="K41" i="10"/>
  <c r="K42" i="10"/>
  <c r="K44" i="10"/>
  <c r="K45" i="10"/>
  <c r="K46" i="10"/>
  <c r="K47" i="10"/>
  <c r="K49" i="10"/>
  <c r="K50" i="10"/>
  <c r="K51" i="10"/>
  <c r="K52" i="10"/>
  <c r="K54" i="10"/>
  <c r="K55" i="10"/>
  <c r="K56" i="10"/>
  <c r="K57" i="10"/>
  <c r="K59" i="10"/>
  <c r="K60" i="10"/>
  <c r="K61" i="10"/>
  <c r="K62" i="10"/>
  <c r="K64" i="10"/>
  <c r="K65" i="10"/>
  <c r="K66" i="10"/>
  <c r="K67" i="10"/>
  <c r="K69" i="10"/>
  <c r="K70" i="10"/>
  <c r="K71" i="10"/>
  <c r="K72" i="10"/>
  <c r="K74" i="10"/>
  <c r="K75" i="10"/>
  <c r="K76" i="10"/>
  <c r="K77" i="10"/>
  <c r="K79" i="10"/>
  <c r="K80" i="10"/>
  <c r="K81" i="10"/>
  <c r="K82" i="10"/>
  <c r="K84" i="10"/>
  <c r="K85" i="10"/>
  <c r="K86" i="10"/>
  <c r="K87" i="10"/>
  <c r="K89" i="10"/>
  <c r="K90" i="10"/>
  <c r="K91" i="10"/>
  <c r="K92" i="10"/>
  <c r="K93" i="10"/>
  <c r="K94" i="10"/>
  <c r="K95" i="10"/>
  <c r="K96" i="10"/>
  <c r="K97" i="10"/>
  <c r="K99" i="10"/>
  <c r="K100" i="10"/>
  <c r="K101" i="10"/>
  <c r="K102" i="10"/>
  <c r="K104" i="10"/>
  <c r="K105" i="10"/>
  <c r="K106" i="10"/>
  <c r="K107" i="10"/>
  <c r="K109" i="10"/>
  <c r="K110" i="10"/>
  <c r="K111" i="10"/>
  <c r="K112" i="10"/>
  <c r="K114" i="10"/>
  <c r="K115" i="10"/>
  <c r="K116" i="10"/>
  <c r="K117" i="10"/>
  <c r="K4" i="10"/>
  <c r="E8" i="10"/>
  <c r="K8" i="10" s="1"/>
  <c r="F8" i="10"/>
  <c r="G8" i="10"/>
  <c r="H8" i="10"/>
  <c r="I8" i="10"/>
  <c r="J8" i="10"/>
  <c r="D8" i="10"/>
  <c r="D119" i="10" s="1"/>
  <c r="O87" i="11" l="1"/>
  <c r="O71" i="11"/>
  <c r="O55" i="11"/>
  <c r="O39" i="11"/>
  <c r="O23" i="11"/>
  <c r="K13" i="10"/>
  <c r="K118" i="10"/>
  <c r="K58" i="10"/>
  <c r="K78" i="10"/>
  <c r="K83" i="10"/>
  <c r="K103" i="10"/>
  <c r="G119" i="10"/>
  <c r="K43" i="10"/>
  <c r="O91" i="11"/>
  <c r="O75" i="11"/>
  <c r="O59" i="11"/>
  <c r="O43" i="11"/>
  <c r="O27" i="11"/>
  <c r="O11" i="11"/>
  <c r="O95" i="11"/>
  <c r="O79" i="11"/>
  <c r="O63" i="11"/>
  <c r="O47" i="11"/>
  <c r="O31" i="11"/>
  <c r="O15" i="11"/>
  <c r="O7" i="11"/>
  <c r="O83" i="11"/>
  <c r="O67" i="11"/>
  <c r="O51" i="11"/>
  <c r="O35" i="11"/>
  <c r="O19" i="11"/>
  <c r="K113" i="10"/>
  <c r="K98" i="10"/>
  <c r="K88" i="10"/>
  <c r="K73" i="10"/>
  <c r="K68" i="10"/>
  <c r="K63" i="10"/>
  <c r="K53" i="10"/>
  <c r="H119" i="10"/>
  <c r="K48" i="10"/>
  <c r="K38" i="10"/>
  <c r="K33" i="10"/>
  <c r="K28" i="10"/>
  <c r="K23" i="10"/>
  <c r="K18" i="10"/>
  <c r="J119" i="10"/>
  <c r="F119" i="10"/>
  <c r="I119" i="10"/>
  <c r="E119" i="10"/>
  <c r="K119" i="10" l="1"/>
</calcChain>
</file>

<file path=xl/sharedStrings.xml><?xml version="1.0" encoding="utf-8"?>
<sst xmlns="http://schemas.openxmlformats.org/spreadsheetml/2006/main" count="1523" uniqueCount="62">
  <si>
    <t>Other Manufacturing</t>
  </si>
  <si>
    <t>Grand Total</t>
  </si>
  <si>
    <t>Andhra Pradesh</t>
  </si>
  <si>
    <t>Arunachal Pradesh Et Al </t>
  </si>
  <si>
    <t>Assam</t>
  </si>
  <si>
    <t>Bihar</t>
  </si>
  <si>
    <t>Chhatisgarh</t>
  </si>
  <si>
    <t>Delhi</t>
  </si>
  <si>
    <t>Goa</t>
  </si>
  <si>
    <t>Gujarat</t>
  </si>
  <si>
    <t>Haryana</t>
  </si>
  <si>
    <t>Himachal Pradesh</t>
  </si>
  <si>
    <t>Jammu &amp; Kashmir</t>
  </si>
  <si>
    <t>Jharkhand</t>
  </si>
  <si>
    <t>Karnataka</t>
  </si>
  <si>
    <t>Kerala</t>
  </si>
  <si>
    <t>Madhya Pradesh</t>
  </si>
  <si>
    <t>Maharashtra</t>
  </si>
  <si>
    <t>Orissa</t>
  </si>
  <si>
    <t>Punjab</t>
  </si>
  <si>
    <t>Rajasthan</t>
  </si>
  <si>
    <t>Tamil Nadu</t>
  </si>
  <si>
    <t>Uttar Pradesh</t>
  </si>
  <si>
    <t>Uttaranchal</t>
  </si>
  <si>
    <t>West Bengal</t>
  </si>
  <si>
    <t>Employees</t>
  </si>
  <si>
    <t>Food</t>
  </si>
  <si>
    <t>Textiles</t>
  </si>
  <si>
    <t>Chemicals &amp; Chemical Products</t>
  </si>
  <si>
    <t>Rubber &amp; Plastics Products</t>
  </si>
  <si>
    <t>Non-Metallic Mineral Products</t>
  </si>
  <si>
    <t>Basic Metals &amp; Metal Products</t>
  </si>
  <si>
    <t>Fabricated Metal Products</t>
  </si>
  <si>
    <t>Machinery &amp; Equipment</t>
  </si>
  <si>
    <t>Electronics &amp; Communications Equipment</t>
  </si>
  <si>
    <t>Motor Vehicles</t>
  </si>
  <si>
    <t>5-19</t>
  </si>
  <si>
    <t>20-99</t>
  </si>
  <si>
    <t>Total</t>
  </si>
  <si>
    <t>100+</t>
  </si>
  <si>
    <t>Size collapsed</t>
  </si>
  <si>
    <t>Construction</t>
  </si>
  <si>
    <t>Wholesale</t>
  </si>
  <si>
    <t>Retail</t>
  </si>
  <si>
    <t>Hotesl &amp; Restaurants</t>
  </si>
  <si>
    <t>IT &amp; IT Services</t>
  </si>
  <si>
    <t>Weights Strict</t>
  </si>
  <si>
    <t>Weights Medium</t>
  </si>
  <si>
    <t>Weights Weak</t>
  </si>
  <si>
    <t>Sample Frame: Counts of eligible manufacturing establishments from the ASI sample frame (Central Statistics Office of the Ministry of Statistics and Programme Implementation, Government of India, January 2013)</t>
  </si>
  <si>
    <t>Services weights</t>
  </si>
  <si>
    <t>Manufacturing: Achieved interviews</t>
  </si>
  <si>
    <t>Universe Strict</t>
  </si>
  <si>
    <t>Universe Medium</t>
  </si>
  <si>
    <t>Universe Weak</t>
  </si>
  <si>
    <t>Services achieved interviews</t>
  </si>
  <si>
    <t>State</t>
  </si>
  <si>
    <t>Services universe (original).  Source is the 5th Economic Census.  Note the following types of establishments are excluded from the census for purposes of the table: 1) rural firms, 2) unregistered firms, 3) firms with less than 5 employees, 4) firms without premises, 5) government and PSU firms, 6) co-operatives, and 7) non-profits.</t>
  </si>
  <si>
    <t>Services universe (corrected).  This table is based on the "Services Universe Original" table however cells were adjusted upwards when the achieved number of interviews was greater than the original universe number obtained from the 5th Economic Census.</t>
  </si>
  <si>
    <t>Hotels &amp; Restaurants</t>
  </si>
  <si>
    <t>Transportation, Storage, and Communication</t>
  </si>
  <si>
    <t>Sale and Repair of Motor Vehicles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</si>
</sst>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b/>
      <sz val="11"/>
      <color theme="1"/>
      <name val="Calibri"/>
      <family val="2"/>
      <scheme val="minor"/>
    </font>
    <font>
      <b/>
      <sz val="11"/>
      <color theme="1"/>
      <name val="Calibri"/>
      <family val="2"/>
    </font>
    <font>
      <b/>
      <u/>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s>
  <borders count="1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7">
    <xf numFmtId="0" fontId="0" fillId="0" borderId="0" xfId="0"/>
    <xf numFmtId="0" fontId="1" fillId="0" borderId="0" xfId="0" applyFont="1"/>
    <xf numFmtId="49" fontId="0" fillId="0" borderId="2" xfId="0" applyNumberFormat="1" applyFont="1" applyFill="1" applyBorder="1"/>
    <xf numFmtId="0" fontId="1" fillId="0" borderId="4" xfId="0" applyFont="1" applyBorder="1"/>
    <xf numFmtId="0" fontId="0" fillId="0" borderId="7" xfId="0" applyBorder="1"/>
    <xf numFmtId="0" fontId="0" fillId="0" borderId="0" xfId="0" applyNumberFormat="1" applyBorder="1"/>
    <xf numFmtId="0" fontId="0" fillId="0" borderId="1" xfId="0" applyNumberFormat="1" applyBorder="1"/>
    <xf numFmtId="0" fontId="0" fillId="0" borderId="0" xfId="0" applyBorder="1"/>
    <xf numFmtId="0" fontId="0" fillId="0" borderId="8" xfId="0" applyBorder="1"/>
    <xf numFmtId="0" fontId="0" fillId="0" borderId="9" xfId="0" applyBorder="1"/>
    <xf numFmtId="0" fontId="0" fillId="0" borderId="2" xfId="0" applyBorder="1"/>
    <xf numFmtId="0" fontId="0" fillId="0" borderId="12" xfId="0" applyBorder="1"/>
    <xf numFmtId="0" fontId="0" fillId="0" borderId="4" xfId="0" applyBorder="1"/>
    <xf numFmtId="0" fontId="0" fillId="0" borderId="5" xfId="0" applyNumberFormat="1" applyBorder="1"/>
    <xf numFmtId="0" fontId="0" fillId="0" borderId="6" xfId="0" applyNumberFormat="1" applyBorder="1"/>
    <xf numFmtId="0" fontId="0" fillId="0" borderId="13" xfId="0" applyBorder="1"/>
    <xf numFmtId="0" fontId="0" fillId="0" borderId="3" xfId="0" applyBorder="1"/>
    <xf numFmtId="0" fontId="0" fillId="2" borderId="12" xfId="0" applyFill="1" applyBorder="1"/>
    <xf numFmtId="0" fontId="1" fillId="0" borderId="13" xfId="0" applyFont="1" applyBorder="1"/>
    <xf numFmtId="0" fontId="1" fillId="0" borderId="14" xfId="0" applyFont="1" applyBorder="1"/>
    <xf numFmtId="0" fontId="1" fillId="0" borderId="15" xfId="0" applyFont="1" applyBorder="1"/>
    <xf numFmtId="0" fontId="1" fillId="3" borderId="13" xfId="0" applyFont="1" applyFill="1" applyBorder="1"/>
    <xf numFmtId="0" fontId="1" fillId="3" borderId="3" xfId="0" applyFont="1" applyFill="1" applyBorder="1"/>
    <xf numFmtId="0" fontId="1" fillId="3" borderId="15" xfId="0" applyFont="1" applyFill="1" applyBorder="1"/>
    <xf numFmtId="0" fontId="1" fillId="0" borderId="7" xfId="0" applyFont="1" applyBorder="1"/>
    <xf numFmtId="0" fontId="1" fillId="0" borderId="14" xfId="0" applyNumberFormat="1" applyFont="1" applyBorder="1"/>
    <xf numFmtId="0" fontId="1" fillId="0" borderId="15" xfId="0" applyNumberFormat="1" applyFont="1" applyBorder="1"/>
    <xf numFmtId="0" fontId="1" fillId="2" borderId="9" xfId="0" applyNumberFormat="1" applyFont="1" applyFill="1" applyBorder="1"/>
    <xf numFmtId="0" fontId="1" fillId="2" borderId="10" xfId="0" applyNumberFormat="1" applyFont="1" applyFill="1" applyBorder="1"/>
    <xf numFmtId="164" fontId="0" fillId="0" borderId="0" xfId="0" applyNumberFormat="1" applyBorder="1"/>
    <xf numFmtId="164" fontId="0" fillId="0" borderId="1" xfId="0" applyNumberFormat="1" applyBorder="1"/>
    <xf numFmtId="164" fontId="0" fillId="0" borderId="9" xfId="0" applyNumberFormat="1" applyBorder="1"/>
    <xf numFmtId="164" fontId="0" fillId="0" borderId="10" xfId="0" applyNumberFormat="1" applyBorder="1"/>
    <xf numFmtId="0" fontId="1" fillId="0" borderId="8" xfId="0" applyFont="1" applyBorder="1"/>
    <xf numFmtId="49" fontId="0" fillId="0" borderId="12" xfId="0" applyNumberFormat="1" applyFont="1" applyFill="1" applyBorder="1"/>
    <xf numFmtId="49" fontId="0" fillId="0" borderId="11" xfId="0" applyNumberFormat="1" applyFont="1" applyFill="1" applyBorder="1"/>
    <xf numFmtId="49" fontId="0" fillId="0" borderId="3" xfId="0" applyNumberFormat="1" applyFont="1" applyFill="1" applyBorder="1"/>
    <xf numFmtId="0" fontId="1" fillId="2" borderId="3" xfId="0" applyFont="1" applyFill="1" applyBorder="1"/>
    <xf numFmtId="1" fontId="0" fillId="0" borderId="5" xfId="0" applyNumberFormat="1" applyBorder="1"/>
    <xf numFmtId="1" fontId="0" fillId="0" borderId="6" xfId="0" applyNumberFormat="1" applyBorder="1"/>
    <xf numFmtId="1" fontId="0" fillId="0" borderId="0" xfId="0" applyNumberFormat="1" applyBorder="1"/>
    <xf numFmtId="1" fontId="0" fillId="0" borderId="1" xfId="0" applyNumberFormat="1" applyBorder="1"/>
    <xf numFmtId="1" fontId="1" fillId="0" borderId="14" xfId="0" applyNumberFormat="1" applyFont="1" applyBorder="1"/>
    <xf numFmtId="1" fontId="1" fillId="0" borderId="15" xfId="0" applyNumberFormat="1" applyFont="1" applyBorder="1"/>
    <xf numFmtId="1" fontId="1" fillId="2" borderId="9" xfId="0" applyNumberFormat="1" applyFont="1" applyFill="1" applyBorder="1"/>
    <xf numFmtId="1" fontId="1" fillId="2" borderId="10" xfId="0" applyNumberFormat="1" applyFont="1" applyFill="1" applyBorder="1"/>
    <xf numFmtId="0" fontId="1" fillId="0" borderId="9" xfId="0" applyNumberFormat="1" applyFont="1" applyBorder="1"/>
    <xf numFmtId="0" fontId="1" fillId="0" borderId="10" xfId="0" applyNumberFormat="1" applyFont="1" applyBorder="1"/>
    <xf numFmtId="0" fontId="1" fillId="0" borderId="1" xfId="0" applyNumberFormat="1" applyFont="1" applyBorder="1"/>
    <xf numFmtId="0" fontId="2" fillId="0" borderId="7" xfId="0" applyFont="1" applyBorder="1"/>
    <xf numFmtId="0" fontId="2" fillId="0" borderId="8" xfId="0" applyFont="1" applyBorder="1"/>
    <xf numFmtId="0" fontId="0" fillId="0" borderId="4" xfId="0" applyNumberFormat="1" applyBorder="1"/>
    <xf numFmtId="0" fontId="0" fillId="0" borderId="7" xfId="0" applyNumberFormat="1" applyBorder="1"/>
    <xf numFmtId="0" fontId="0" fillId="0" borderId="1" xfId="0" applyBorder="1"/>
    <xf numFmtId="0" fontId="0" fillId="0" borderId="10" xfId="0" applyBorder="1"/>
    <xf numFmtId="0" fontId="2" fillId="0" borderId="13" xfId="0" applyFont="1" applyBorder="1"/>
    <xf numFmtId="0" fontId="1" fillId="0" borderId="13" xfId="0" applyNumberFormat="1" applyFont="1" applyBorder="1"/>
    <xf numFmtId="0" fontId="1" fillId="0" borderId="1" xfId="0" applyFont="1" applyBorder="1"/>
    <xf numFmtId="0" fontId="1" fillId="0" borderId="10" xfId="0" applyFont="1" applyBorder="1"/>
    <xf numFmtId="0" fontId="1" fillId="0" borderId="13" xfId="0" applyFont="1" applyFill="1" applyBorder="1"/>
    <xf numFmtId="0" fontId="1" fillId="0" borderId="7" xfId="0" applyFont="1" applyFill="1" applyBorder="1"/>
    <xf numFmtId="0" fontId="1" fillId="0" borderId="8" xfId="0" applyFont="1" applyFill="1" applyBorder="1"/>
    <xf numFmtId="0" fontId="0" fillId="0" borderId="5" xfId="0" applyBorder="1"/>
    <xf numFmtId="0" fontId="0" fillId="0" borderId="6" xfId="0" applyBorder="1"/>
    <xf numFmtId="0" fontId="3" fillId="0" borderId="1" xfId="0" applyFont="1" applyBorder="1"/>
    <xf numFmtId="0" fontId="1" fillId="2" borderId="9" xfId="0" applyFont="1" applyFill="1" applyBorder="1"/>
    <xf numFmtId="0" fontId="1" fillId="2" borderId="10" xfId="0" applyFont="1" applyFill="1" applyBorder="1"/>
    <xf numFmtId="0" fontId="1" fillId="0" borderId="0" xfId="0" applyFont="1" applyBorder="1"/>
    <xf numFmtId="0" fontId="1" fillId="2" borderId="8" xfId="0" applyNumberFormat="1" applyFont="1" applyFill="1" applyBorder="1"/>
    <xf numFmtId="0" fontId="1" fillId="0" borderId="6" xfId="0" applyNumberFormat="1" applyFont="1" applyBorder="1"/>
    <xf numFmtId="0" fontId="1" fillId="2" borderId="8" xfId="0" applyFont="1" applyFill="1" applyBorder="1"/>
    <xf numFmtId="0" fontId="0" fillId="2" borderId="3" xfId="0" applyFill="1" applyBorder="1"/>
    <xf numFmtId="0" fontId="1" fillId="2" borderId="14" xfId="0" applyNumberFormat="1" applyFont="1" applyFill="1" applyBorder="1"/>
    <xf numFmtId="0" fontId="1" fillId="3" borderId="14" xfId="0" applyFont="1" applyFill="1" applyBorder="1" applyAlignment="1">
      <alignment horizontal="left" vertical="center" wrapText="1"/>
    </xf>
    <xf numFmtId="0" fontId="1" fillId="3" borderId="15"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2" borderId="1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96"/>
  <sheetViews>
    <sheetView tabSelected="1" workbookViewId="0"/>
  </sheetViews>
  <sheetFormatPr defaultRowHeight="15" x14ac:dyDescent="0.25"/>
  <cols>
    <col min="2" max="2" width="11.140625" customWidth="1"/>
    <col min="6" max="6" width="13.5703125" customWidth="1"/>
    <col min="10" max="10" width="10.85546875" customWidth="1"/>
    <col min="11" max="11" width="13.85546875" customWidth="1"/>
    <col min="12" max="12" width="16.28515625" customWidth="1"/>
    <col min="14" max="14" width="14.5703125" customWidth="1"/>
    <col min="15" max="15" width="11" customWidth="1"/>
  </cols>
  <sheetData>
    <row r="1" spans="2:15" x14ac:dyDescent="0.25">
      <c r="B1" s="1" t="s">
        <v>49</v>
      </c>
    </row>
    <row r="3" spans="2:15" ht="59.25" customHeight="1" x14ac:dyDescent="0.25">
      <c r="B3" s="21" t="s">
        <v>56</v>
      </c>
      <c r="C3" s="22" t="s">
        <v>25</v>
      </c>
      <c r="D3" s="73" t="s">
        <v>26</v>
      </c>
      <c r="E3" s="73" t="s">
        <v>27</v>
      </c>
      <c r="F3" s="73" t="s">
        <v>28</v>
      </c>
      <c r="G3" s="73" t="s">
        <v>29</v>
      </c>
      <c r="H3" s="73" t="s">
        <v>30</v>
      </c>
      <c r="I3" s="73" t="s">
        <v>31</v>
      </c>
      <c r="J3" s="73" t="s">
        <v>32</v>
      </c>
      <c r="K3" s="73" t="s">
        <v>33</v>
      </c>
      <c r="L3" s="73" t="s">
        <v>34</v>
      </c>
      <c r="M3" s="73" t="s">
        <v>35</v>
      </c>
      <c r="N3" s="74" t="s">
        <v>0</v>
      </c>
      <c r="O3" s="23" t="s">
        <v>1</v>
      </c>
    </row>
    <row r="4" spans="2:15" x14ac:dyDescent="0.25">
      <c r="B4" s="60" t="s">
        <v>2</v>
      </c>
      <c r="C4" s="2" t="s">
        <v>36</v>
      </c>
      <c r="D4" s="7">
        <v>4845</v>
      </c>
      <c r="E4" s="7">
        <v>253</v>
      </c>
      <c r="F4" s="7">
        <v>605</v>
      </c>
      <c r="G4" s="7">
        <v>824</v>
      </c>
      <c r="H4" s="7">
        <v>3141</v>
      </c>
      <c r="I4" s="7">
        <v>355</v>
      </c>
      <c r="J4" s="7">
        <v>783</v>
      </c>
      <c r="K4" s="7">
        <v>289</v>
      </c>
      <c r="L4" s="7">
        <v>298</v>
      </c>
      <c r="M4" s="7">
        <v>77</v>
      </c>
      <c r="N4" s="53">
        <v>1333</v>
      </c>
      <c r="O4" s="57">
        <f>SUM(D4:N4)</f>
        <v>12803</v>
      </c>
    </row>
    <row r="5" spans="2:15" x14ac:dyDescent="0.25">
      <c r="B5" s="60"/>
      <c r="C5" s="2" t="s">
        <v>37</v>
      </c>
      <c r="D5" s="7">
        <v>2078</v>
      </c>
      <c r="E5" s="7">
        <v>194</v>
      </c>
      <c r="F5" s="7">
        <v>516</v>
      </c>
      <c r="G5" s="7">
        <v>339</v>
      </c>
      <c r="H5" s="7">
        <v>1197</v>
      </c>
      <c r="I5" s="7">
        <v>284</v>
      </c>
      <c r="J5" s="7">
        <v>359</v>
      </c>
      <c r="K5" s="7">
        <v>173</v>
      </c>
      <c r="L5" s="7">
        <v>250</v>
      </c>
      <c r="M5" s="7">
        <v>45</v>
      </c>
      <c r="N5" s="53">
        <v>852</v>
      </c>
      <c r="O5" s="57">
        <f t="shared" ref="O5:O89" si="0">SUM(D5:N5)</f>
        <v>6287</v>
      </c>
    </row>
    <row r="6" spans="2:15" x14ac:dyDescent="0.25">
      <c r="B6" s="60"/>
      <c r="C6" s="2" t="s">
        <v>39</v>
      </c>
      <c r="D6" s="7">
        <v>250</v>
      </c>
      <c r="E6" s="7">
        <v>136</v>
      </c>
      <c r="F6" s="7">
        <v>158</v>
      </c>
      <c r="G6" s="7">
        <v>44</v>
      </c>
      <c r="H6" s="7">
        <v>116</v>
      </c>
      <c r="I6" s="7">
        <v>72</v>
      </c>
      <c r="J6" s="7">
        <v>42</v>
      </c>
      <c r="K6" s="7">
        <v>51</v>
      </c>
      <c r="L6" s="7">
        <v>100</v>
      </c>
      <c r="M6" s="7">
        <v>18</v>
      </c>
      <c r="N6" s="53">
        <v>234</v>
      </c>
      <c r="O6" s="57">
        <f t="shared" si="0"/>
        <v>1221</v>
      </c>
    </row>
    <row r="7" spans="2:15" x14ac:dyDescent="0.25">
      <c r="B7" s="59"/>
      <c r="C7" s="36" t="s">
        <v>38</v>
      </c>
      <c r="D7" s="19">
        <f>SUM(D4:D6)</f>
        <v>7173</v>
      </c>
      <c r="E7" s="19">
        <f t="shared" ref="E7:O7" si="1">SUM(E4:E6)</f>
        <v>583</v>
      </c>
      <c r="F7" s="19">
        <f t="shared" si="1"/>
        <v>1279</v>
      </c>
      <c r="G7" s="19">
        <f t="shared" si="1"/>
        <v>1207</v>
      </c>
      <c r="H7" s="19">
        <f t="shared" si="1"/>
        <v>4454</v>
      </c>
      <c r="I7" s="19">
        <f t="shared" si="1"/>
        <v>711</v>
      </c>
      <c r="J7" s="19">
        <f t="shared" si="1"/>
        <v>1184</v>
      </c>
      <c r="K7" s="19">
        <f t="shared" si="1"/>
        <v>513</v>
      </c>
      <c r="L7" s="19">
        <f t="shared" si="1"/>
        <v>648</v>
      </c>
      <c r="M7" s="19">
        <f t="shared" si="1"/>
        <v>140</v>
      </c>
      <c r="N7" s="20">
        <f t="shared" si="1"/>
        <v>2419</v>
      </c>
      <c r="O7" s="20">
        <f t="shared" si="1"/>
        <v>20311</v>
      </c>
    </row>
    <row r="8" spans="2:15" x14ac:dyDescent="0.25">
      <c r="B8" s="60" t="s">
        <v>3</v>
      </c>
      <c r="C8" s="2" t="s">
        <v>36</v>
      </c>
      <c r="D8" s="4">
        <v>40</v>
      </c>
      <c r="E8" s="7">
        <v>1</v>
      </c>
      <c r="F8" s="7">
        <v>4</v>
      </c>
      <c r="G8" s="7">
        <v>9</v>
      </c>
      <c r="H8" s="7">
        <v>24</v>
      </c>
      <c r="I8" s="7">
        <v>6</v>
      </c>
      <c r="J8" s="7">
        <v>7</v>
      </c>
      <c r="K8" s="7">
        <v>0</v>
      </c>
      <c r="L8" s="7">
        <v>8</v>
      </c>
      <c r="M8" s="7">
        <v>1</v>
      </c>
      <c r="N8" s="53">
        <v>62</v>
      </c>
      <c r="O8" s="57">
        <f t="shared" si="0"/>
        <v>162</v>
      </c>
    </row>
    <row r="9" spans="2:15" x14ac:dyDescent="0.25">
      <c r="B9" s="60"/>
      <c r="C9" s="2" t="s">
        <v>37</v>
      </c>
      <c r="D9" s="4">
        <v>39</v>
      </c>
      <c r="E9" s="7">
        <v>1</v>
      </c>
      <c r="F9" s="7">
        <v>7</v>
      </c>
      <c r="G9" s="7">
        <v>6</v>
      </c>
      <c r="H9" s="7">
        <v>178</v>
      </c>
      <c r="I9" s="7">
        <v>22</v>
      </c>
      <c r="J9" s="7">
        <v>4</v>
      </c>
      <c r="K9" s="7">
        <v>0</v>
      </c>
      <c r="L9" s="7">
        <v>2</v>
      </c>
      <c r="M9" s="7">
        <v>0</v>
      </c>
      <c r="N9" s="53">
        <v>26</v>
      </c>
      <c r="O9" s="57">
        <f t="shared" si="0"/>
        <v>285</v>
      </c>
    </row>
    <row r="10" spans="2:15" x14ac:dyDescent="0.25">
      <c r="B10" s="61"/>
      <c r="C10" s="34" t="s">
        <v>39</v>
      </c>
      <c r="D10" s="8">
        <v>2</v>
      </c>
      <c r="E10" s="9">
        <v>1</v>
      </c>
      <c r="F10" s="9">
        <v>2</v>
      </c>
      <c r="G10" s="9">
        <v>1</v>
      </c>
      <c r="H10" s="9">
        <v>183</v>
      </c>
      <c r="I10" s="9">
        <v>5</v>
      </c>
      <c r="J10" s="9">
        <v>0</v>
      </c>
      <c r="K10" s="9">
        <v>0</v>
      </c>
      <c r="L10" s="9">
        <v>0</v>
      </c>
      <c r="M10" s="9">
        <v>0</v>
      </c>
      <c r="N10" s="54">
        <v>7</v>
      </c>
      <c r="O10" s="58">
        <f t="shared" si="0"/>
        <v>201</v>
      </c>
    </row>
    <row r="11" spans="2:15" x14ac:dyDescent="0.25">
      <c r="B11" s="59"/>
      <c r="C11" s="36" t="s">
        <v>38</v>
      </c>
      <c r="D11" s="19">
        <f>SUM(D8:D10)</f>
        <v>81</v>
      </c>
      <c r="E11" s="19">
        <f t="shared" ref="E11:O11" si="2">SUM(E8:E10)</f>
        <v>3</v>
      </c>
      <c r="F11" s="19">
        <f t="shared" si="2"/>
        <v>13</v>
      </c>
      <c r="G11" s="19">
        <f t="shared" si="2"/>
        <v>16</v>
      </c>
      <c r="H11" s="19">
        <f t="shared" si="2"/>
        <v>385</v>
      </c>
      <c r="I11" s="19">
        <f t="shared" si="2"/>
        <v>33</v>
      </c>
      <c r="J11" s="19">
        <f t="shared" si="2"/>
        <v>11</v>
      </c>
      <c r="K11" s="19">
        <f t="shared" si="2"/>
        <v>0</v>
      </c>
      <c r="L11" s="19">
        <f t="shared" si="2"/>
        <v>10</v>
      </c>
      <c r="M11" s="19">
        <f t="shared" si="2"/>
        <v>1</v>
      </c>
      <c r="N11" s="20">
        <f t="shared" si="2"/>
        <v>95</v>
      </c>
      <c r="O11" s="20">
        <f t="shared" si="2"/>
        <v>648</v>
      </c>
    </row>
    <row r="12" spans="2:15" x14ac:dyDescent="0.25">
      <c r="B12" s="60" t="s">
        <v>4</v>
      </c>
      <c r="C12" s="2" t="s">
        <v>36</v>
      </c>
      <c r="D12" s="4">
        <v>350</v>
      </c>
      <c r="E12" s="7">
        <v>8</v>
      </c>
      <c r="F12" s="7">
        <v>38</v>
      </c>
      <c r="G12" s="7">
        <v>80</v>
      </c>
      <c r="H12" s="7">
        <v>253</v>
      </c>
      <c r="I12" s="7">
        <v>40</v>
      </c>
      <c r="J12" s="7">
        <v>25</v>
      </c>
      <c r="K12" s="7">
        <v>1</v>
      </c>
      <c r="L12" s="7">
        <v>26</v>
      </c>
      <c r="M12" s="7">
        <v>4</v>
      </c>
      <c r="N12" s="53">
        <v>163</v>
      </c>
      <c r="O12" s="57">
        <f t="shared" si="0"/>
        <v>988</v>
      </c>
    </row>
    <row r="13" spans="2:15" x14ac:dyDescent="0.25">
      <c r="B13" s="60"/>
      <c r="C13" s="2" t="s">
        <v>37</v>
      </c>
      <c r="D13" s="4">
        <v>408</v>
      </c>
      <c r="E13" s="7">
        <v>17</v>
      </c>
      <c r="F13" s="7">
        <v>34</v>
      </c>
      <c r="G13" s="7">
        <v>31</v>
      </c>
      <c r="H13" s="7">
        <v>524</v>
      </c>
      <c r="I13" s="7">
        <v>45</v>
      </c>
      <c r="J13" s="7">
        <v>24</v>
      </c>
      <c r="K13" s="7">
        <v>10</v>
      </c>
      <c r="L13" s="7">
        <v>12</v>
      </c>
      <c r="M13" s="7">
        <v>8</v>
      </c>
      <c r="N13" s="53">
        <v>109</v>
      </c>
      <c r="O13" s="57">
        <f t="shared" si="0"/>
        <v>1222</v>
      </c>
    </row>
    <row r="14" spans="2:15" x14ac:dyDescent="0.25">
      <c r="B14" s="61"/>
      <c r="C14" s="34" t="s">
        <v>39</v>
      </c>
      <c r="D14" s="8">
        <v>252</v>
      </c>
      <c r="E14" s="9">
        <v>6</v>
      </c>
      <c r="F14" s="9">
        <v>13</v>
      </c>
      <c r="G14" s="9">
        <v>1</v>
      </c>
      <c r="H14" s="9">
        <v>100</v>
      </c>
      <c r="I14" s="9">
        <v>4</v>
      </c>
      <c r="J14" s="9">
        <v>3</v>
      </c>
      <c r="K14" s="9">
        <v>0</v>
      </c>
      <c r="L14" s="9">
        <v>2</v>
      </c>
      <c r="M14" s="9">
        <v>0</v>
      </c>
      <c r="N14" s="54">
        <v>24</v>
      </c>
      <c r="O14" s="58">
        <f t="shared" si="0"/>
        <v>405</v>
      </c>
    </row>
    <row r="15" spans="2:15" x14ac:dyDescent="0.25">
      <c r="B15" s="59"/>
      <c r="C15" s="36" t="s">
        <v>38</v>
      </c>
      <c r="D15" s="19">
        <f>SUM(D12:D14)</f>
        <v>1010</v>
      </c>
      <c r="E15" s="19">
        <f t="shared" ref="E15:O15" si="3">SUM(E12:E14)</f>
        <v>31</v>
      </c>
      <c r="F15" s="19">
        <f t="shared" si="3"/>
        <v>85</v>
      </c>
      <c r="G15" s="19">
        <f t="shared" si="3"/>
        <v>112</v>
      </c>
      <c r="H15" s="19">
        <f t="shared" si="3"/>
        <v>877</v>
      </c>
      <c r="I15" s="19">
        <f t="shared" si="3"/>
        <v>89</v>
      </c>
      <c r="J15" s="19">
        <f t="shared" si="3"/>
        <v>52</v>
      </c>
      <c r="K15" s="19">
        <f t="shared" si="3"/>
        <v>11</v>
      </c>
      <c r="L15" s="19">
        <f t="shared" si="3"/>
        <v>40</v>
      </c>
      <c r="M15" s="19">
        <f t="shared" si="3"/>
        <v>12</v>
      </c>
      <c r="N15" s="20">
        <f t="shared" si="3"/>
        <v>296</v>
      </c>
      <c r="O15" s="20">
        <f t="shared" si="3"/>
        <v>2615</v>
      </c>
    </row>
    <row r="16" spans="2:15" x14ac:dyDescent="0.25">
      <c r="B16" s="60" t="s">
        <v>5</v>
      </c>
      <c r="C16" s="2" t="s">
        <v>36</v>
      </c>
      <c r="D16" s="4">
        <v>440</v>
      </c>
      <c r="E16" s="7">
        <v>11</v>
      </c>
      <c r="F16" s="7">
        <v>40</v>
      </c>
      <c r="G16" s="7">
        <v>29</v>
      </c>
      <c r="H16" s="7">
        <v>519</v>
      </c>
      <c r="I16" s="7">
        <v>24</v>
      </c>
      <c r="J16" s="7">
        <v>44</v>
      </c>
      <c r="K16" s="7">
        <v>11</v>
      </c>
      <c r="L16" s="7">
        <v>10</v>
      </c>
      <c r="M16" s="7">
        <v>2</v>
      </c>
      <c r="N16" s="53">
        <v>271</v>
      </c>
      <c r="O16" s="57">
        <f t="shared" si="0"/>
        <v>1401</v>
      </c>
    </row>
    <row r="17" spans="2:15" x14ac:dyDescent="0.25">
      <c r="B17" s="60"/>
      <c r="C17" s="2" t="s">
        <v>37</v>
      </c>
      <c r="D17" s="4">
        <v>110</v>
      </c>
      <c r="E17" s="7">
        <v>3</v>
      </c>
      <c r="F17" s="7">
        <v>29</v>
      </c>
      <c r="G17" s="7">
        <v>16</v>
      </c>
      <c r="H17" s="7">
        <v>644</v>
      </c>
      <c r="I17" s="7">
        <v>32</v>
      </c>
      <c r="J17" s="7">
        <v>11</v>
      </c>
      <c r="K17" s="7">
        <v>10</v>
      </c>
      <c r="L17" s="7">
        <v>1</v>
      </c>
      <c r="M17" s="7">
        <v>0</v>
      </c>
      <c r="N17" s="53">
        <v>100</v>
      </c>
      <c r="O17" s="57">
        <f t="shared" si="0"/>
        <v>956</v>
      </c>
    </row>
    <row r="18" spans="2:15" x14ac:dyDescent="0.25">
      <c r="B18" s="61"/>
      <c r="C18" s="34" t="s">
        <v>39</v>
      </c>
      <c r="D18" s="8">
        <v>29</v>
      </c>
      <c r="E18" s="9">
        <v>3</v>
      </c>
      <c r="F18" s="9">
        <v>7</v>
      </c>
      <c r="G18" s="9">
        <v>0</v>
      </c>
      <c r="H18" s="9">
        <v>132</v>
      </c>
      <c r="I18" s="9">
        <v>5</v>
      </c>
      <c r="J18" s="9">
        <v>4</v>
      </c>
      <c r="K18" s="9">
        <v>3</v>
      </c>
      <c r="L18" s="9">
        <v>0</v>
      </c>
      <c r="M18" s="9">
        <v>0</v>
      </c>
      <c r="N18" s="54">
        <v>21</v>
      </c>
      <c r="O18" s="58">
        <f t="shared" si="0"/>
        <v>204</v>
      </c>
    </row>
    <row r="19" spans="2:15" x14ac:dyDescent="0.25">
      <c r="B19" s="59"/>
      <c r="C19" s="36" t="s">
        <v>38</v>
      </c>
      <c r="D19" s="19">
        <f>SUM(D16:D18)</f>
        <v>579</v>
      </c>
      <c r="E19" s="19">
        <f t="shared" ref="E19:O19" si="4">SUM(E16:E18)</f>
        <v>17</v>
      </c>
      <c r="F19" s="19">
        <f t="shared" si="4"/>
        <v>76</v>
      </c>
      <c r="G19" s="19">
        <f t="shared" si="4"/>
        <v>45</v>
      </c>
      <c r="H19" s="19">
        <f t="shared" si="4"/>
        <v>1295</v>
      </c>
      <c r="I19" s="19">
        <f t="shared" si="4"/>
        <v>61</v>
      </c>
      <c r="J19" s="19">
        <f t="shared" si="4"/>
        <v>59</v>
      </c>
      <c r="K19" s="19">
        <f t="shared" si="4"/>
        <v>24</v>
      </c>
      <c r="L19" s="19">
        <f t="shared" si="4"/>
        <v>11</v>
      </c>
      <c r="M19" s="19">
        <f t="shared" si="4"/>
        <v>2</v>
      </c>
      <c r="N19" s="20">
        <f t="shared" si="4"/>
        <v>392</v>
      </c>
      <c r="O19" s="20">
        <f t="shared" si="4"/>
        <v>2561</v>
      </c>
    </row>
    <row r="20" spans="2:15" x14ac:dyDescent="0.25">
      <c r="B20" s="60" t="s">
        <v>6</v>
      </c>
      <c r="C20" s="2" t="s">
        <v>36</v>
      </c>
      <c r="D20" s="4">
        <v>391</v>
      </c>
      <c r="E20" s="7">
        <v>3</v>
      </c>
      <c r="F20" s="7">
        <v>36</v>
      </c>
      <c r="G20" s="7">
        <v>19</v>
      </c>
      <c r="H20" s="7">
        <v>54</v>
      </c>
      <c r="I20" s="7">
        <v>90</v>
      </c>
      <c r="J20" s="7">
        <v>43</v>
      </c>
      <c r="K20" s="7">
        <v>17</v>
      </c>
      <c r="L20" s="7">
        <v>11</v>
      </c>
      <c r="M20" s="7">
        <v>0</v>
      </c>
      <c r="N20" s="53">
        <v>127</v>
      </c>
      <c r="O20" s="57">
        <f t="shared" si="0"/>
        <v>791</v>
      </c>
    </row>
    <row r="21" spans="2:15" x14ac:dyDescent="0.25">
      <c r="B21" s="60"/>
      <c r="C21" s="2" t="s">
        <v>37</v>
      </c>
      <c r="D21" s="4">
        <v>522</v>
      </c>
      <c r="E21" s="7">
        <v>6</v>
      </c>
      <c r="F21" s="7">
        <v>52</v>
      </c>
      <c r="G21" s="7">
        <v>27</v>
      </c>
      <c r="H21" s="7">
        <v>59</v>
      </c>
      <c r="I21" s="7">
        <v>272</v>
      </c>
      <c r="J21" s="7">
        <v>91</v>
      </c>
      <c r="K21" s="7">
        <v>26</v>
      </c>
      <c r="L21" s="7">
        <v>12</v>
      </c>
      <c r="M21" s="7">
        <v>0</v>
      </c>
      <c r="N21" s="53">
        <v>74</v>
      </c>
      <c r="O21" s="57">
        <f t="shared" si="0"/>
        <v>1141</v>
      </c>
    </row>
    <row r="22" spans="2:15" x14ac:dyDescent="0.25">
      <c r="B22" s="61"/>
      <c r="C22" s="34" t="s">
        <v>39</v>
      </c>
      <c r="D22" s="8">
        <v>13</v>
      </c>
      <c r="E22" s="9">
        <v>2</v>
      </c>
      <c r="F22" s="9">
        <v>6</v>
      </c>
      <c r="G22" s="9">
        <v>1</v>
      </c>
      <c r="H22" s="9">
        <v>17</v>
      </c>
      <c r="I22" s="9">
        <v>98</v>
      </c>
      <c r="J22" s="9">
        <v>17</v>
      </c>
      <c r="K22" s="9">
        <v>8</v>
      </c>
      <c r="L22" s="9">
        <v>4</v>
      </c>
      <c r="M22" s="9">
        <v>1</v>
      </c>
      <c r="N22" s="54">
        <v>25</v>
      </c>
      <c r="O22" s="58">
        <f t="shared" si="0"/>
        <v>192</v>
      </c>
    </row>
    <row r="23" spans="2:15" x14ac:dyDescent="0.25">
      <c r="B23" s="59"/>
      <c r="C23" s="36" t="s">
        <v>38</v>
      </c>
      <c r="D23" s="19">
        <f>SUM(D20:D22)</f>
        <v>926</v>
      </c>
      <c r="E23" s="19">
        <f t="shared" ref="E23:O23" si="5">SUM(E20:E22)</f>
        <v>11</v>
      </c>
      <c r="F23" s="19">
        <f t="shared" si="5"/>
        <v>94</v>
      </c>
      <c r="G23" s="19">
        <f t="shared" si="5"/>
        <v>47</v>
      </c>
      <c r="H23" s="19">
        <f t="shared" si="5"/>
        <v>130</v>
      </c>
      <c r="I23" s="19">
        <f t="shared" si="5"/>
        <v>460</v>
      </c>
      <c r="J23" s="19">
        <f t="shared" si="5"/>
        <v>151</v>
      </c>
      <c r="K23" s="19">
        <f t="shared" si="5"/>
        <v>51</v>
      </c>
      <c r="L23" s="19">
        <f t="shared" si="5"/>
        <v>27</v>
      </c>
      <c r="M23" s="19">
        <f t="shared" si="5"/>
        <v>1</v>
      </c>
      <c r="N23" s="20">
        <f t="shared" si="5"/>
        <v>226</v>
      </c>
      <c r="O23" s="20">
        <f t="shared" si="5"/>
        <v>2124</v>
      </c>
    </row>
    <row r="24" spans="2:15" x14ac:dyDescent="0.25">
      <c r="B24" s="60" t="s">
        <v>7</v>
      </c>
      <c r="C24" s="2" t="s">
        <v>36</v>
      </c>
      <c r="D24" s="7">
        <v>57</v>
      </c>
      <c r="E24" s="7">
        <v>60</v>
      </c>
      <c r="F24" s="7">
        <v>54</v>
      </c>
      <c r="G24" s="7">
        <v>135</v>
      </c>
      <c r="H24" s="7">
        <v>10</v>
      </c>
      <c r="I24" s="7">
        <v>160</v>
      </c>
      <c r="J24" s="7">
        <v>184</v>
      </c>
      <c r="K24" s="7">
        <v>141</v>
      </c>
      <c r="L24" s="7">
        <v>225</v>
      </c>
      <c r="M24" s="7">
        <v>92</v>
      </c>
      <c r="N24" s="53">
        <v>471</v>
      </c>
      <c r="O24" s="57">
        <f t="shared" si="0"/>
        <v>1589</v>
      </c>
    </row>
    <row r="25" spans="2:15" x14ac:dyDescent="0.25">
      <c r="B25" s="60"/>
      <c r="C25" s="2" t="s">
        <v>37</v>
      </c>
      <c r="D25" s="7">
        <v>47</v>
      </c>
      <c r="E25" s="7">
        <v>47</v>
      </c>
      <c r="F25" s="7">
        <v>52</v>
      </c>
      <c r="G25" s="7">
        <v>75</v>
      </c>
      <c r="H25" s="7">
        <v>8</v>
      </c>
      <c r="I25" s="7">
        <v>61</v>
      </c>
      <c r="J25" s="7">
        <v>103</v>
      </c>
      <c r="K25" s="7">
        <v>81</v>
      </c>
      <c r="L25" s="7">
        <v>145</v>
      </c>
      <c r="M25" s="7">
        <v>58</v>
      </c>
      <c r="N25" s="53">
        <v>567</v>
      </c>
      <c r="O25" s="57">
        <f t="shared" si="0"/>
        <v>1244</v>
      </c>
    </row>
    <row r="26" spans="2:15" x14ac:dyDescent="0.25">
      <c r="B26" s="60"/>
      <c r="C26" s="2" t="s">
        <v>39</v>
      </c>
      <c r="D26" s="7">
        <v>22</v>
      </c>
      <c r="E26" s="7">
        <v>7</v>
      </c>
      <c r="F26" s="7">
        <v>4</v>
      </c>
      <c r="G26" s="7">
        <v>2</v>
      </c>
      <c r="H26" s="7">
        <v>0</v>
      </c>
      <c r="I26" s="7">
        <v>1</v>
      </c>
      <c r="J26" s="7">
        <v>7</v>
      </c>
      <c r="K26" s="7">
        <v>6</v>
      </c>
      <c r="L26" s="7">
        <v>18</v>
      </c>
      <c r="M26" s="7">
        <v>9</v>
      </c>
      <c r="N26" s="53">
        <v>129</v>
      </c>
      <c r="O26" s="57">
        <f t="shared" si="0"/>
        <v>205</v>
      </c>
    </row>
    <row r="27" spans="2:15" x14ac:dyDescent="0.25">
      <c r="B27" s="59"/>
      <c r="C27" s="36" t="s">
        <v>38</v>
      </c>
      <c r="D27" s="19">
        <f>SUM(D24:D26)</f>
        <v>126</v>
      </c>
      <c r="E27" s="19">
        <f t="shared" ref="E27:O27" si="6">SUM(E24:E26)</f>
        <v>114</v>
      </c>
      <c r="F27" s="19">
        <f t="shared" si="6"/>
        <v>110</v>
      </c>
      <c r="G27" s="19">
        <f t="shared" si="6"/>
        <v>212</v>
      </c>
      <c r="H27" s="19">
        <f t="shared" si="6"/>
        <v>18</v>
      </c>
      <c r="I27" s="19">
        <f t="shared" si="6"/>
        <v>222</v>
      </c>
      <c r="J27" s="19">
        <f t="shared" si="6"/>
        <v>294</v>
      </c>
      <c r="K27" s="19">
        <f t="shared" si="6"/>
        <v>228</v>
      </c>
      <c r="L27" s="19">
        <f t="shared" si="6"/>
        <v>388</v>
      </c>
      <c r="M27" s="19">
        <f t="shared" si="6"/>
        <v>159</v>
      </c>
      <c r="N27" s="20">
        <f t="shared" si="6"/>
        <v>1167</v>
      </c>
      <c r="O27" s="20">
        <f t="shared" si="6"/>
        <v>3038</v>
      </c>
    </row>
    <row r="28" spans="2:15" x14ac:dyDescent="0.25">
      <c r="B28" s="60" t="s">
        <v>8</v>
      </c>
      <c r="C28" s="2" t="s">
        <v>36</v>
      </c>
      <c r="D28" s="4">
        <v>14</v>
      </c>
      <c r="E28" s="7">
        <v>2</v>
      </c>
      <c r="F28" s="7">
        <v>23</v>
      </c>
      <c r="G28" s="7">
        <v>22</v>
      </c>
      <c r="H28" s="7">
        <v>7</v>
      </c>
      <c r="I28" s="7">
        <v>13</v>
      </c>
      <c r="J28" s="7">
        <v>9</v>
      </c>
      <c r="K28" s="7">
        <v>4</v>
      </c>
      <c r="L28" s="7">
        <v>13</v>
      </c>
      <c r="M28" s="7">
        <v>3</v>
      </c>
      <c r="N28" s="53">
        <v>51</v>
      </c>
      <c r="O28" s="57">
        <f t="shared" si="0"/>
        <v>161</v>
      </c>
    </row>
    <row r="29" spans="2:15" x14ac:dyDescent="0.25">
      <c r="B29" s="60"/>
      <c r="C29" s="2" t="s">
        <v>37</v>
      </c>
      <c r="D29" s="4">
        <v>26</v>
      </c>
      <c r="E29" s="7">
        <v>5</v>
      </c>
      <c r="F29" s="7">
        <v>45</v>
      </c>
      <c r="G29" s="7">
        <v>23</v>
      </c>
      <c r="H29" s="7">
        <v>7</v>
      </c>
      <c r="I29" s="7">
        <v>36</v>
      </c>
      <c r="J29" s="7">
        <v>10</v>
      </c>
      <c r="K29" s="7">
        <v>20</v>
      </c>
      <c r="L29" s="7">
        <v>26</v>
      </c>
      <c r="M29" s="7">
        <v>4</v>
      </c>
      <c r="N29" s="53">
        <v>44</v>
      </c>
      <c r="O29" s="57">
        <f t="shared" si="0"/>
        <v>246</v>
      </c>
    </row>
    <row r="30" spans="2:15" x14ac:dyDescent="0.25">
      <c r="B30" s="61"/>
      <c r="C30" s="34" t="s">
        <v>39</v>
      </c>
      <c r="D30" s="8">
        <v>10</v>
      </c>
      <c r="E30" s="9">
        <v>3</v>
      </c>
      <c r="F30" s="9">
        <v>39</v>
      </c>
      <c r="G30" s="9">
        <v>6</v>
      </c>
      <c r="H30" s="9">
        <v>7</v>
      </c>
      <c r="I30" s="9">
        <v>11</v>
      </c>
      <c r="J30" s="9">
        <v>5</v>
      </c>
      <c r="K30" s="9">
        <v>3</v>
      </c>
      <c r="L30" s="9">
        <v>26</v>
      </c>
      <c r="M30" s="9">
        <v>4</v>
      </c>
      <c r="N30" s="54">
        <v>23</v>
      </c>
      <c r="O30" s="58">
        <f t="shared" si="0"/>
        <v>137</v>
      </c>
    </row>
    <row r="31" spans="2:15" x14ac:dyDescent="0.25">
      <c r="B31" s="59"/>
      <c r="C31" s="36" t="s">
        <v>38</v>
      </c>
      <c r="D31" s="19">
        <f>SUM(D28:D30)</f>
        <v>50</v>
      </c>
      <c r="E31" s="19">
        <f t="shared" ref="E31:O31" si="7">SUM(E28:E30)</f>
        <v>10</v>
      </c>
      <c r="F31" s="19">
        <f t="shared" si="7"/>
        <v>107</v>
      </c>
      <c r="G31" s="19">
        <f t="shared" si="7"/>
        <v>51</v>
      </c>
      <c r="H31" s="19">
        <f t="shared" si="7"/>
        <v>21</v>
      </c>
      <c r="I31" s="19">
        <f t="shared" si="7"/>
        <v>60</v>
      </c>
      <c r="J31" s="19">
        <f t="shared" si="7"/>
        <v>24</v>
      </c>
      <c r="K31" s="19">
        <f t="shared" si="7"/>
        <v>27</v>
      </c>
      <c r="L31" s="19">
        <f t="shared" si="7"/>
        <v>65</v>
      </c>
      <c r="M31" s="19">
        <f t="shared" si="7"/>
        <v>11</v>
      </c>
      <c r="N31" s="20">
        <f t="shared" si="7"/>
        <v>118</v>
      </c>
      <c r="O31" s="20">
        <f t="shared" si="7"/>
        <v>544</v>
      </c>
    </row>
    <row r="32" spans="2:15" x14ac:dyDescent="0.25">
      <c r="B32" s="60" t="s">
        <v>9</v>
      </c>
      <c r="C32" s="2" t="s">
        <v>36</v>
      </c>
      <c r="D32" s="4">
        <v>756</v>
      </c>
      <c r="E32" s="7">
        <v>558</v>
      </c>
      <c r="F32" s="7">
        <v>1096</v>
      </c>
      <c r="G32" s="7">
        <v>526</v>
      </c>
      <c r="H32" s="7">
        <v>919</v>
      </c>
      <c r="I32" s="7">
        <v>670</v>
      </c>
      <c r="J32" s="7">
        <v>803</v>
      </c>
      <c r="K32" s="7">
        <v>970</v>
      </c>
      <c r="L32" s="7">
        <v>266</v>
      </c>
      <c r="M32" s="7">
        <v>64</v>
      </c>
      <c r="N32" s="53">
        <v>1226</v>
      </c>
      <c r="O32" s="57">
        <f t="shared" si="0"/>
        <v>7854</v>
      </c>
    </row>
    <row r="33" spans="2:15" x14ac:dyDescent="0.25">
      <c r="B33" s="60"/>
      <c r="C33" s="2" t="s">
        <v>37</v>
      </c>
      <c r="D33" s="4">
        <v>753</v>
      </c>
      <c r="E33" s="7">
        <v>1399</v>
      </c>
      <c r="F33" s="7">
        <v>1113</v>
      </c>
      <c r="G33" s="7">
        <v>539</v>
      </c>
      <c r="H33" s="7">
        <v>1016</v>
      </c>
      <c r="I33" s="7">
        <v>739</v>
      </c>
      <c r="J33" s="7">
        <v>888</v>
      </c>
      <c r="K33" s="7">
        <v>905</v>
      </c>
      <c r="L33" s="7">
        <v>349</v>
      </c>
      <c r="M33" s="7">
        <v>61</v>
      </c>
      <c r="N33" s="53">
        <v>1379</v>
      </c>
      <c r="O33" s="57">
        <f t="shared" si="0"/>
        <v>9141</v>
      </c>
    </row>
    <row r="34" spans="2:15" x14ac:dyDescent="0.25">
      <c r="B34" s="61"/>
      <c r="C34" s="34" t="s">
        <v>39</v>
      </c>
      <c r="D34" s="8">
        <v>142</v>
      </c>
      <c r="E34" s="9">
        <v>385</v>
      </c>
      <c r="F34" s="9">
        <v>275</v>
      </c>
      <c r="G34" s="9">
        <v>71</v>
      </c>
      <c r="H34" s="9">
        <v>151</v>
      </c>
      <c r="I34" s="9">
        <v>108</v>
      </c>
      <c r="J34" s="9">
        <v>74</v>
      </c>
      <c r="K34" s="9">
        <v>127</v>
      </c>
      <c r="L34" s="9">
        <v>78</v>
      </c>
      <c r="M34" s="9">
        <v>22</v>
      </c>
      <c r="N34" s="54">
        <v>254</v>
      </c>
      <c r="O34" s="58">
        <f t="shared" si="0"/>
        <v>1687</v>
      </c>
    </row>
    <row r="35" spans="2:15" x14ac:dyDescent="0.25">
      <c r="B35" s="59"/>
      <c r="C35" s="36" t="s">
        <v>38</v>
      </c>
      <c r="D35" s="19">
        <f>SUM(D32:D34)</f>
        <v>1651</v>
      </c>
      <c r="E35" s="19">
        <f t="shared" ref="E35:O35" si="8">SUM(E32:E34)</f>
        <v>2342</v>
      </c>
      <c r="F35" s="19">
        <f t="shared" si="8"/>
        <v>2484</v>
      </c>
      <c r="G35" s="19">
        <f t="shared" si="8"/>
        <v>1136</v>
      </c>
      <c r="H35" s="19">
        <f t="shared" si="8"/>
        <v>2086</v>
      </c>
      <c r="I35" s="19">
        <f t="shared" si="8"/>
        <v>1517</v>
      </c>
      <c r="J35" s="19">
        <f t="shared" si="8"/>
        <v>1765</v>
      </c>
      <c r="K35" s="19">
        <f t="shared" si="8"/>
        <v>2002</v>
      </c>
      <c r="L35" s="19">
        <f t="shared" si="8"/>
        <v>693</v>
      </c>
      <c r="M35" s="19">
        <f t="shared" si="8"/>
        <v>147</v>
      </c>
      <c r="N35" s="20">
        <f t="shared" si="8"/>
        <v>2859</v>
      </c>
      <c r="O35" s="20">
        <f t="shared" si="8"/>
        <v>18682</v>
      </c>
    </row>
    <row r="36" spans="2:15" x14ac:dyDescent="0.25">
      <c r="B36" s="60" t="s">
        <v>10</v>
      </c>
      <c r="C36" s="2" t="s">
        <v>36</v>
      </c>
      <c r="D36" s="4">
        <v>159</v>
      </c>
      <c r="E36" s="7">
        <v>286</v>
      </c>
      <c r="F36" s="7">
        <v>155</v>
      </c>
      <c r="G36" s="7">
        <v>104</v>
      </c>
      <c r="H36" s="7">
        <v>224</v>
      </c>
      <c r="I36" s="7">
        <v>156</v>
      </c>
      <c r="J36" s="7">
        <v>324</v>
      </c>
      <c r="K36" s="7">
        <v>167</v>
      </c>
      <c r="L36" s="7">
        <v>123</v>
      </c>
      <c r="M36" s="7">
        <v>77</v>
      </c>
      <c r="N36" s="53">
        <v>513</v>
      </c>
      <c r="O36" s="57">
        <f t="shared" si="0"/>
        <v>2288</v>
      </c>
    </row>
    <row r="37" spans="2:15" x14ac:dyDescent="0.25">
      <c r="B37" s="60"/>
      <c r="C37" s="2" t="s">
        <v>37</v>
      </c>
      <c r="D37" s="4">
        <v>336</v>
      </c>
      <c r="E37" s="7">
        <v>297</v>
      </c>
      <c r="F37" s="7">
        <v>108</v>
      </c>
      <c r="G37" s="7">
        <v>112</v>
      </c>
      <c r="H37" s="7">
        <v>267</v>
      </c>
      <c r="I37" s="7">
        <v>105</v>
      </c>
      <c r="J37" s="7">
        <v>210</v>
      </c>
      <c r="K37" s="7">
        <v>169</v>
      </c>
      <c r="L37" s="7">
        <v>138</v>
      </c>
      <c r="M37" s="7">
        <v>215</v>
      </c>
      <c r="N37" s="53">
        <v>513</v>
      </c>
      <c r="O37" s="57">
        <f t="shared" si="0"/>
        <v>2470</v>
      </c>
    </row>
    <row r="38" spans="2:15" x14ac:dyDescent="0.25">
      <c r="B38" s="61"/>
      <c r="C38" s="34" t="s">
        <v>39</v>
      </c>
      <c r="D38" s="8">
        <v>45</v>
      </c>
      <c r="E38" s="9">
        <v>63</v>
      </c>
      <c r="F38" s="9">
        <v>28</v>
      </c>
      <c r="G38" s="9">
        <v>21</v>
      </c>
      <c r="H38" s="9">
        <v>15</v>
      </c>
      <c r="I38" s="9">
        <v>29</v>
      </c>
      <c r="J38" s="9">
        <v>50</v>
      </c>
      <c r="K38" s="9">
        <v>51</v>
      </c>
      <c r="L38" s="9">
        <v>55</v>
      </c>
      <c r="M38" s="9">
        <v>162</v>
      </c>
      <c r="N38" s="54">
        <v>259</v>
      </c>
      <c r="O38" s="58">
        <f t="shared" si="0"/>
        <v>778</v>
      </c>
    </row>
    <row r="39" spans="2:15" x14ac:dyDescent="0.25">
      <c r="B39" s="59"/>
      <c r="C39" s="36" t="s">
        <v>38</v>
      </c>
      <c r="D39" s="19">
        <f>SUM(D36:D38)</f>
        <v>540</v>
      </c>
      <c r="E39" s="19">
        <f t="shared" ref="E39:O39" si="9">SUM(E36:E38)</f>
        <v>646</v>
      </c>
      <c r="F39" s="19">
        <f t="shared" si="9"/>
        <v>291</v>
      </c>
      <c r="G39" s="19">
        <f t="shared" si="9"/>
        <v>237</v>
      </c>
      <c r="H39" s="19">
        <f t="shared" si="9"/>
        <v>506</v>
      </c>
      <c r="I39" s="19">
        <f t="shared" si="9"/>
        <v>290</v>
      </c>
      <c r="J39" s="19">
        <f t="shared" si="9"/>
        <v>584</v>
      </c>
      <c r="K39" s="19">
        <f t="shared" si="9"/>
        <v>387</v>
      </c>
      <c r="L39" s="19">
        <f t="shared" si="9"/>
        <v>316</v>
      </c>
      <c r="M39" s="19">
        <f t="shared" si="9"/>
        <v>454</v>
      </c>
      <c r="N39" s="20">
        <f t="shared" si="9"/>
        <v>1285</v>
      </c>
      <c r="O39" s="20">
        <f t="shared" si="9"/>
        <v>5536</v>
      </c>
    </row>
    <row r="40" spans="2:15" x14ac:dyDescent="0.25">
      <c r="B40" s="60" t="s">
        <v>11</v>
      </c>
      <c r="C40" s="2" t="s">
        <v>36</v>
      </c>
      <c r="D40" s="4">
        <v>45</v>
      </c>
      <c r="E40" s="7">
        <v>18</v>
      </c>
      <c r="F40" s="7">
        <v>71</v>
      </c>
      <c r="G40" s="7">
        <v>44</v>
      </c>
      <c r="H40" s="7">
        <v>20</v>
      </c>
      <c r="I40" s="7">
        <v>33</v>
      </c>
      <c r="J40" s="7">
        <v>25</v>
      </c>
      <c r="K40" s="7">
        <v>15</v>
      </c>
      <c r="L40" s="7">
        <v>75</v>
      </c>
      <c r="M40" s="7">
        <v>11</v>
      </c>
      <c r="N40" s="53">
        <v>69</v>
      </c>
      <c r="O40" s="57">
        <f t="shared" si="0"/>
        <v>426</v>
      </c>
    </row>
    <row r="41" spans="2:15" x14ac:dyDescent="0.25">
      <c r="B41" s="60"/>
      <c r="C41" s="2" t="s">
        <v>37</v>
      </c>
      <c r="D41" s="4">
        <v>49</v>
      </c>
      <c r="E41" s="7">
        <v>25</v>
      </c>
      <c r="F41" s="7">
        <v>357</v>
      </c>
      <c r="G41" s="7">
        <v>131</v>
      </c>
      <c r="H41" s="7">
        <v>53</v>
      </c>
      <c r="I41" s="7">
        <v>97</v>
      </c>
      <c r="J41" s="7">
        <v>56</v>
      </c>
      <c r="K41" s="7">
        <v>33</v>
      </c>
      <c r="L41" s="7">
        <v>327</v>
      </c>
      <c r="M41" s="7">
        <v>45</v>
      </c>
      <c r="N41" s="53">
        <v>226</v>
      </c>
      <c r="O41" s="57">
        <f t="shared" si="0"/>
        <v>1399</v>
      </c>
    </row>
    <row r="42" spans="2:15" x14ac:dyDescent="0.25">
      <c r="B42" s="61"/>
      <c r="C42" s="34" t="s">
        <v>39</v>
      </c>
      <c r="D42" s="8">
        <v>18</v>
      </c>
      <c r="E42" s="9">
        <v>25</v>
      </c>
      <c r="F42" s="9">
        <v>112</v>
      </c>
      <c r="G42" s="9">
        <v>18</v>
      </c>
      <c r="H42" s="9">
        <v>12</v>
      </c>
      <c r="I42" s="9">
        <v>18</v>
      </c>
      <c r="J42" s="9">
        <v>13</v>
      </c>
      <c r="K42" s="9">
        <v>23</v>
      </c>
      <c r="L42" s="9">
        <v>91</v>
      </c>
      <c r="M42" s="9">
        <v>15</v>
      </c>
      <c r="N42" s="54">
        <v>43</v>
      </c>
      <c r="O42" s="58">
        <f t="shared" si="0"/>
        <v>388</v>
      </c>
    </row>
    <row r="43" spans="2:15" x14ac:dyDescent="0.25">
      <c r="B43" s="59"/>
      <c r="C43" s="36" t="s">
        <v>38</v>
      </c>
      <c r="D43" s="19">
        <f>SUM(D40:D42)</f>
        <v>112</v>
      </c>
      <c r="E43" s="19">
        <f t="shared" ref="E43:O43" si="10">SUM(E40:E42)</f>
        <v>68</v>
      </c>
      <c r="F43" s="19">
        <f t="shared" si="10"/>
        <v>540</v>
      </c>
      <c r="G43" s="19">
        <f t="shared" si="10"/>
        <v>193</v>
      </c>
      <c r="H43" s="19">
        <f t="shared" si="10"/>
        <v>85</v>
      </c>
      <c r="I43" s="19">
        <f t="shared" si="10"/>
        <v>148</v>
      </c>
      <c r="J43" s="19">
        <f t="shared" si="10"/>
        <v>94</v>
      </c>
      <c r="K43" s="19">
        <f t="shared" si="10"/>
        <v>71</v>
      </c>
      <c r="L43" s="19">
        <f t="shared" si="10"/>
        <v>493</v>
      </c>
      <c r="M43" s="19">
        <f t="shared" si="10"/>
        <v>71</v>
      </c>
      <c r="N43" s="20">
        <f t="shared" si="10"/>
        <v>338</v>
      </c>
      <c r="O43" s="20">
        <f t="shared" si="10"/>
        <v>2213</v>
      </c>
    </row>
    <row r="44" spans="2:15" x14ac:dyDescent="0.25">
      <c r="B44" s="60" t="s">
        <v>12</v>
      </c>
      <c r="C44" s="2" t="s">
        <v>36</v>
      </c>
      <c r="D44" s="4">
        <v>50</v>
      </c>
      <c r="E44" s="7">
        <v>12</v>
      </c>
      <c r="F44" s="7">
        <v>41</v>
      </c>
      <c r="G44" s="7">
        <v>11</v>
      </c>
      <c r="H44" s="7">
        <v>14</v>
      </c>
      <c r="I44" s="7">
        <v>15</v>
      </c>
      <c r="J44" s="7">
        <v>38</v>
      </c>
      <c r="K44" s="7">
        <v>8</v>
      </c>
      <c r="L44" s="7">
        <v>26</v>
      </c>
      <c r="M44" s="7">
        <v>1</v>
      </c>
      <c r="N44" s="53">
        <v>54</v>
      </c>
      <c r="O44" s="57">
        <f t="shared" si="0"/>
        <v>270</v>
      </c>
    </row>
    <row r="45" spans="2:15" x14ac:dyDescent="0.25">
      <c r="B45" s="60"/>
      <c r="C45" s="2" t="s">
        <v>37</v>
      </c>
      <c r="D45" s="4">
        <v>49</v>
      </c>
      <c r="E45" s="7">
        <v>10</v>
      </c>
      <c r="F45" s="7">
        <v>72</v>
      </c>
      <c r="G45" s="7">
        <v>20</v>
      </c>
      <c r="H45" s="7">
        <v>24</v>
      </c>
      <c r="I45" s="7">
        <v>36</v>
      </c>
      <c r="J45" s="7">
        <v>37</v>
      </c>
      <c r="K45" s="7">
        <v>3</v>
      </c>
      <c r="L45" s="7">
        <v>58</v>
      </c>
      <c r="M45" s="7">
        <v>0</v>
      </c>
      <c r="N45" s="53">
        <v>61</v>
      </c>
      <c r="O45" s="57">
        <f t="shared" si="0"/>
        <v>370</v>
      </c>
    </row>
    <row r="46" spans="2:15" x14ac:dyDescent="0.25">
      <c r="B46" s="61"/>
      <c r="C46" s="34" t="s">
        <v>39</v>
      </c>
      <c r="D46" s="8">
        <v>5</v>
      </c>
      <c r="E46" s="9">
        <v>3</v>
      </c>
      <c r="F46" s="9">
        <v>33</v>
      </c>
      <c r="G46" s="9">
        <v>7</v>
      </c>
      <c r="H46" s="9">
        <v>5</v>
      </c>
      <c r="I46" s="9">
        <v>13</v>
      </c>
      <c r="J46" s="9">
        <v>3</v>
      </c>
      <c r="K46" s="9">
        <v>1</v>
      </c>
      <c r="L46" s="9">
        <v>10</v>
      </c>
      <c r="M46" s="9">
        <v>1</v>
      </c>
      <c r="N46" s="54">
        <v>22</v>
      </c>
      <c r="O46" s="58">
        <f t="shared" si="0"/>
        <v>103</v>
      </c>
    </row>
    <row r="47" spans="2:15" x14ac:dyDescent="0.25">
      <c r="B47" s="59"/>
      <c r="C47" s="36" t="s">
        <v>38</v>
      </c>
      <c r="D47" s="19">
        <f>SUM(D44:D46)</f>
        <v>104</v>
      </c>
      <c r="E47" s="19">
        <f t="shared" ref="E47:O47" si="11">SUM(E44:E46)</f>
        <v>25</v>
      </c>
      <c r="F47" s="19">
        <f t="shared" si="11"/>
        <v>146</v>
      </c>
      <c r="G47" s="19">
        <f t="shared" si="11"/>
        <v>38</v>
      </c>
      <c r="H47" s="19">
        <f t="shared" si="11"/>
        <v>43</v>
      </c>
      <c r="I47" s="19">
        <f t="shared" si="11"/>
        <v>64</v>
      </c>
      <c r="J47" s="19">
        <f t="shared" si="11"/>
        <v>78</v>
      </c>
      <c r="K47" s="19">
        <f t="shared" si="11"/>
        <v>12</v>
      </c>
      <c r="L47" s="19">
        <f t="shared" si="11"/>
        <v>94</v>
      </c>
      <c r="M47" s="19">
        <f t="shared" si="11"/>
        <v>2</v>
      </c>
      <c r="N47" s="20">
        <f t="shared" si="11"/>
        <v>137</v>
      </c>
      <c r="O47" s="20">
        <f t="shared" si="11"/>
        <v>743</v>
      </c>
    </row>
    <row r="48" spans="2:15" x14ac:dyDescent="0.25">
      <c r="B48" s="60" t="s">
        <v>13</v>
      </c>
      <c r="C48" s="2" t="s">
        <v>36</v>
      </c>
      <c r="D48" s="4">
        <v>81</v>
      </c>
      <c r="E48" s="7">
        <v>1</v>
      </c>
      <c r="F48" s="7">
        <v>54</v>
      </c>
      <c r="G48" s="7">
        <v>20</v>
      </c>
      <c r="H48" s="7">
        <v>279</v>
      </c>
      <c r="I48" s="7">
        <v>113</v>
      </c>
      <c r="J48" s="7">
        <v>40</v>
      </c>
      <c r="K48" s="7">
        <v>13</v>
      </c>
      <c r="L48" s="7">
        <v>11</v>
      </c>
      <c r="M48" s="7">
        <v>47</v>
      </c>
      <c r="N48" s="53">
        <v>186</v>
      </c>
      <c r="O48" s="57">
        <f t="shared" si="0"/>
        <v>845</v>
      </c>
    </row>
    <row r="49" spans="2:15" x14ac:dyDescent="0.25">
      <c r="B49" s="60"/>
      <c r="C49" s="2" t="s">
        <v>37</v>
      </c>
      <c r="D49" s="4">
        <v>61</v>
      </c>
      <c r="E49" s="7">
        <v>2</v>
      </c>
      <c r="F49" s="7">
        <v>27</v>
      </c>
      <c r="G49" s="7">
        <v>17</v>
      </c>
      <c r="H49" s="7">
        <v>483</v>
      </c>
      <c r="I49" s="7">
        <v>155</v>
      </c>
      <c r="J49" s="7">
        <v>35</v>
      </c>
      <c r="K49" s="7">
        <v>14</v>
      </c>
      <c r="L49" s="7">
        <v>12</v>
      </c>
      <c r="M49" s="7">
        <v>43</v>
      </c>
      <c r="N49" s="53">
        <v>216</v>
      </c>
      <c r="O49" s="57">
        <f t="shared" si="0"/>
        <v>1065</v>
      </c>
    </row>
    <row r="50" spans="2:15" x14ac:dyDescent="0.25">
      <c r="B50" s="61"/>
      <c r="C50" s="34" t="s">
        <v>39</v>
      </c>
      <c r="D50" s="8">
        <v>6</v>
      </c>
      <c r="E50" s="9">
        <v>2</v>
      </c>
      <c r="F50" s="9">
        <v>6</v>
      </c>
      <c r="G50" s="9">
        <v>1</v>
      </c>
      <c r="H50" s="9">
        <v>39</v>
      </c>
      <c r="I50" s="9">
        <v>28</v>
      </c>
      <c r="J50" s="9">
        <v>13</v>
      </c>
      <c r="K50" s="9">
        <v>8</v>
      </c>
      <c r="L50" s="9">
        <v>5</v>
      </c>
      <c r="M50" s="9">
        <v>22</v>
      </c>
      <c r="N50" s="54">
        <v>30</v>
      </c>
      <c r="O50" s="58">
        <f t="shared" si="0"/>
        <v>160</v>
      </c>
    </row>
    <row r="51" spans="2:15" x14ac:dyDescent="0.25">
      <c r="B51" s="59"/>
      <c r="C51" s="36" t="s">
        <v>38</v>
      </c>
      <c r="D51" s="19">
        <f>SUM(D48:D50)</f>
        <v>148</v>
      </c>
      <c r="E51" s="19">
        <f t="shared" ref="E51:O51" si="12">SUM(E48:E50)</f>
        <v>5</v>
      </c>
      <c r="F51" s="19">
        <f t="shared" si="12"/>
        <v>87</v>
      </c>
      <c r="G51" s="19">
        <f t="shared" si="12"/>
        <v>38</v>
      </c>
      <c r="H51" s="19">
        <f t="shared" si="12"/>
        <v>801</v>
      </c>
      <c r="I51" s="19">
        <f t="shared" si="12"/>
        <v>296</v>
      </c>
      <c r="J51" s="19">
        <f t="shared" si="12"/>
        <v>88</v>
      </c>
      <c r="K51" s="19">
        <f t="shared" si="12"/>
        <v>35</v>
      </c>
      <c r="L51" s="19">
        <f t="shared" si="12"/>
        <v>28</v>
      </c>
      <c r="M51" s="19">
        <f t="shared" si="12"/>
        <v>112</v>
      </c>
      <c r="N51" s="20">
        <f t="shared" si="12"/>
        <v>432</v>
      </c>
      <c r="O51" s="20">
        <f t="shared" si="12"/>
        <v>2070</v>
      </c>
    </row>
    <row r="52" spans="2:15" x14ac:dyDescent="0.25">
      <c r="B52" s="60" t="s">
        <v>14</v>
      </c>
      <c r="C52" s="2" t="s">
        <v>36</v>
      </c>
      <c r="D52" s="7">
        <v>778</v>
      </c>
      <c r="E52" s="7">
        <v>110</v>
      </c>
      <c r="F52" s="7">
        <v>208</v>
      </c>
      <c r="G52" s="7">
        <v>225</v>
      </c>
      <c r="H52" s="7">
        <v>286</v>
      </c>
      <c r="I52" s="7">
        <v>158</v>
      </c>
      <c r="J52" s="7">
        <v>405</v>
      </c>
      <c r="K52" s="7">
        <v>323</v>
      </c>
      <c r="L52" s="7">
        <v>306</v>
      </c>
      <c r="M52" s="7">
        <v>83</v>
      </c>
      <c r="N52" s="53">
        <v>606</v>
      </c>
      <c r="O52" s="57">
        <f t="shared" si="0"/>
        <v>3488</v>
      </c>
    </row>
    <row r="53" spans="2:15" x14ac:dyDescent="0.25">
      <c r="B53" s="60"/>
      <c r="C53" s="2" t="s">
        <v>37</v>
      </c>
      <c r="D53" s="7">
        <v>761</v>
      </c>
      <c r="E53" s="7">
        <v>162</v>
      </c>
      <c r="F53" s="7">
        <v>309</v>
      </c>
      <c r="G53" s="7">
        <v>226</v>
      </c>
      <c r="H53" s="7">
        <v>355</v>
      </c>
      <c r="I53" s="7">
        <v>276</v>
      </c>
      <c r="J53" s="7">
        <v>688</v>
      </c>
      <c r="K53" s="7">
        <v>443</v>
      </c>
      <c r="L53" s="7">
        <v>558</v>
      </c>
      <c r="M53" s="7">
        <v>171</v>
      </c>
      <c r="N53" s="53">
        <v>964</v>
      </c>
      <c r="O53" s="57">
        <f t="shared" si="0"/>
        <v>4913</v>
      </c>
    </row>
    <row r="54" spans="2:15" x14ac:dyDescent="0.25">
      <c r="B54" s="60"/>
      <c r="C54" s="2" t="s">
        <v>39</v>
      </c>
      <c r="D54" s="7">
        <v>201</v>
      </c>
      <c r="E54" s="7">
        <v>57</v>
      </c>
      <c r="F54" s="7">
        <v>116</v>
      </c>
      <c r="G54" s="7">
        <v>57</v>
      </c>
      <c r="H54" s="7">
        <v>60</v>
      </c>
      <c r="I54" s="7">
        <v>77</v>
      </c>
      <c r="J54" s="7">
        <v>80</v>
      </c>
      <c r="K54" s="7">
        <v>95</v>
      </c>
      <c r="L54" s="7">
        <v>150</v>
      </c>
      <c r="M54" s="7">
        <v>100</v>
      </c>
      <c r="N54" s="53">
        <v>605</v>
      </c>
      <c r="O54" s="57">
        <f t="shared" si="0"/>
        <v>1598</v>
      </c>
    </row>
    <row r="55" spans="2:15" x14ac:dyDescent="0.25">
      <c r="B55" s="59"/>
      <c r="C55" s="36" t="s">
        <v>38</v>
      </c>
      <c r="D55" s="19">
        <f>SUM(D52:D54)</f>
        <v>1740</v>
      </c>
      <c r="E55" s="19">
        <f t="shared" ref="E55:O55" si="13">SUM(E52:E54)</f>
        <v>329</v>
      </c>
      <c r="F55" s="19">
        <f t="shared" si="13"/>
        <v>633</v>
      </c>
      <c r="G55" s="19">
        <f t="shared" si="13"/>
        <v>508</v>
      </c>
      <c r="H55" s="19">
        <f t="shared" si="13"/>
        <v>701</v>
      </c>
      <c r="I55" s="19">
        <f t="shared" si="13"/>
        <v>511</v>
      </c>
      <c r="J55" s="19">
        <f t="shared" si="13"/>
        <v>1173</v>
      </c>
      <c r="K55" s="19">
        <f t="shared" si="13"/>
        <v>861</v>
      </c>
      <c r="L55" s="19">
        <f t="shared" si="13"/>
        <v>1014</v>
      </c>
      <c r="M55" s="19">
        <f t="shared" si="13"/>
        <v>354</v>
      </c>
      <c r="N55" s="20">
        <f t="shared" si="13"/>
        <v>2175</v>
      </c>
      <c r="O55" s="20">
        <f t="shared" si="13"/>
        <v>9999</v>
      </c>
    </row>
    <row r="56" spans="2:15" x14ac:dyDescent="0.25">
      <c r="B56" s="60" t="s">
        <v>15</v>
      </c>
      <c r="C56" s="2" t="s">
        <v>36</v>
      </c>
      <c r="D56" s="4">
        <v>354</v>
      </c>
      <c r="E56" s="7">
        <v>158</v>
      </c>
      <c r="F56" s="7">
        <v>148</v>
      </c>
      <c r="G56" s="7">
        <v>313</v>
      </c>
      <c r="H56" s="7">
        <v>702</v>
      </c>
      <c r="I56" s="7">
        <v>48</v>
      </c>
      <c r="J56" s="7">
        <v>112</v>
      </c>
      <c r="K56" s="7">
        <v>32</v>
      </c>
      <c r="L56" s="7">
        <v>32</v>
      </c>
      <c r="M56" s="7">
        <v>10</v>
      </c>
      <c r="N56" s="53">
        <v>1282</v>
      </c>
      <c r="O56" s="57">
        <f t="shared" si="0"/>
        <v>3191</v>
      </c>
    </row>
    <row r="57" spans="2:15" x14ac:dyDescent="0.25">
      <c r="B57" s="60"/>
      <c r="C57" s="2" t="s">
        <v>37</v>
      </c>
      <c r="D57" s="4">
        <v>338</v>
      </c>
      <c r="E57" s="7">
        <v>164</v>
      </c>
      <c r="F57" s="7">
        <v>114</v>
      </c>
      <c r="G57" s="7">
        <v>188</v>
      </c>
      <c r="H57" s="7">
        <v>197</v>
      </c>
      <c r="I57" s="7">
        <v>54</v>
      </c>
      <c r="J57" s="7">
        <v>43</v>
      </c>
      <c r="K57" s="7">
        <v>9</v>
      </c>
      <c r="L57" s="7">
        <v>34</v>
      </c>
      <c r="M57" s="7">
        <v>8</v>
      </c>
      <c r="N57" s="53">
        <v>676</v>
      </c>
      <c r="O57" s="57">
        <f t="shared" si="0"/>
        <v>1825</v>
      </c>
    </row>
    <row r="58" spans="2:15" x14ac:dyDescent="0.25">
      <c r="B58" s="61"/>
      <c r="C58" s="34" t="s">
        <v>39</v>
      </c>
      <c r="D58" s="8">
        <v>572</v>
      </c>
      <c r="E58" s="9">
        <v>75</v>
      </c>
      <c r="F58" s="9">
        <v>28</v>
      </c>
      <c r="G58" s="9">
        <v>16</v>
      </c>
      <c r="H58" s="9">
        <v>19</v>
      </c>
      <c r="I58" s="9">
        <v>12</v>
      </c>
      <c r="J58" s="9">
        <v>6</v>
      </c>
      <c r="K58" s="9">
        <v>5</v>
      </c>
      <c r="L58" s="9">
        <v>22</v>
      </c>
      <c r="M58" s="9">
        <v>1</v>
      </c>
      <c r="N58" s="54">
        <v>133</v>
      </c>
      <c r="O58" s="58">
        <f t="shared" si="0"/>
        <v>889</v>
      </c>
    </row>
    <row r="59" spans="2:15" x14ac:dyDescent="0.25">
      <c r="B59" s="59"/>
      <c r="C59" s="36" t="s">
        <v>38</v>
      </c>
      <c r="D59" s="19">
        <f>SUM(D56:D58)</f>
        <v>1264</v>
      </c>
      <c r="E59" s="19">
        <f t="shared" ref="E59:O59" si="14">SUM(E56:E58)</f>
        <v>397</v>
      </c>
      <c r="F59" s="19">
        <f t="shared" si="14"/>
        <v>290</v>
      </c>
      <c r="G59" s="19">
        <f t="shared" si="14"/>
        <v>517</v>
      </c>
      <c r="H59" s="19">
        <f t="shared" si="14"/>
        <v>918</v>
      </c>
      <c r="I59" s="19">
        <f t="shared" si="14"/>
        <v>114</v>
      </c>
      <c r="J59" s="19">
        <f t="shared" si="14"/>
        <v>161</v>
      </c>
      <c r="K59" s="19">
        <f t="shared" si="14"/>
        <v>46</v>
      </c>
      <c r="L59" s="19">
        <f t="shared" si="14"/>
        <v>88</v>
      </c>
      <c r="M59" s="19">
        <f t="shared" si="14"/>
        <v>19</v>
      </c>
      <c r="N59" s="20">
        <f t="shared" si="14"/>
        <v>2091</v>
      </c>
      <c r="O59" s="20">
        <f t="shared" si="14"/>
        <v>5905</v>
      </c>
    </row>
    <row r="60" spans="2:15" x14ac:dyDescent="0.25">
      <c r="B60" s="60" t="s">
        <v>16</v>
      </c>
      <c r="C60" s="2" t="s">
        <v>36</v>
      </c>
      <c r="D60" s="4">
        <v>350</v>
      </c>
      <c r="E60" s="7">
        <v>46</v>
      </c>
      <c r="F60" s="7">
        <v>164</v>
      </c>
      <c r="G60" s="7">
        <v>93</v>
      </c>
      <c r="H60" s="7">
        <v>151</v>
      </c>
      <c r="I60" s="7">
        <v>105</v>
      </c>
      <c r="J60" s="7">
        <v>114</v>
      </c>
      <c r="K60" s="7">
        <v>70</v>
      </c>
      <c r="L60" s="7">
        <v>102</v>
      </c>
      <c r="M60" s="7">
        <v>28</v>
      </c>
      <c r="N60" s="53">
        <v>263</v>
      </c>
      <c r="O60" s="57">
        <f t="shared" si="0"/>
        <v>1486</v>
      </c>
    </row>
    <row r="61" spans="2:15" x14ac:dyDescent="0.25">
      <c r="B61" s="60"/>
      <c r="C61" s="2" t="s">
        <v>37</v>
      </c>
      <c r="D61" s="4">
        <v>154</v>
      </c>
      <c r="E61" s="7">
        <v>52</v>
      </c>
      <c r="F61" s="7">
        <v>147</v>
      </c>
      <c r="G61" s="7">
        <v>65</v>
      </c>
      <c r="H61" s="7">
        <v>95</v>
      </c>
      <c r="I61" s="7">
        <v>80</v>
      </c>
      <c r="J61" s="7">
        <v>108</v>
      </c>
      <c r="K61" s="7">
        <v>54</v>
      </c>
      <c r="L61" s="7">
        <v>69</v>
      </c>
      <c r="M61" s="7">
        <v>44</v>
      </c>
      <c r="N61" s="53">
        <v>202</v>
      </c>
      <c r="O61" s="57">
        <f t="shared" si="0"/>
        <v>1070</v>
      </c>
    </row>
    <row r="62" spans="2:15" x14ac:dyDescent="0.25">
      <c r="B62" s="61"/>
      <c r="C62" s="34" t="s">
        <v>39</v>
      </c>
      <c r="D62" s="8">
        <v>70</v>
      </c>
      <c r="E62" s="9">
        <v>52</v>
      </c>
      <c r="F62" s="9">
        <v>45</v>
      </c>
      <c r="G62" s="9">
        <v>33</v>
      </c>
      <c r="H62" s="9">
        <v>39</v>
      </c>
      <c r="I62" s="9">
        <v>38</v>
      </c>
      <c r="J62" s="9">
        <v>16</v>
      </c>
      <c r="K62" s="9">
        <v>19</v>
      </c>
      <c r="L62" s="9">
        <v>29</v>
      </c>
      <c r="M62" s="9">
        <v>21</v>
      </c>
      <c r="N62" s="54">
        <v>170</v>
      </c>
      <c r="O62" s="58">
        <f t="shared" si="0"/>
        <v>532</v>
      </c>
    </row>
    <row r="63" spans="2:15" x14ac:dyDescent="0.25">
      <c r="B63" s="59"/>
      <c r="C63" s="36" t="s">
        <v>38</v>
      </c>
      <c r="D63" s="19">
        <f>SUM(D60:D62)</f>
        <v>574</v>
      </c>
      <c r="E63" s="19">
        <f t="shared" ref="E63:O63" si="15">SUM(E60:E62)</f>
        <v>150</v>
      </c>
      <c r="F63" s="19">
        <f t="shared" si="15"/>
        <v>356</v>
      </c>
      <c r="G63" s="19">
        <f t="shared" si="15"/>
        <v>191</v>
      </c>
      <c r="H63" s="19">
        <f t="shared" si="15"/>
        <v>285</v>
      </c>
      <c r="I63" s="19">
        <f t="shared" si="15"/>
        <v>223</v>
      </c>
      <c r="J63" s="19">
        <f t="shared" si="15"/>
        <v>238</v>
      </c>
      <c r="K63" s="19">
        <f t="shared" si="15"/>
        <v>143</v>
      </c>
      <c r="L63" s="19">
        <f t="shared" si="15"/>
        <v>200</v>
      </c>
      <c r="M63" s="19">
        <f t="shared" si="15"/>
        <v>93</v>
      </c>
      <c r="N63" s="20">
        <f t="shared" si="15"/>
        <v>635</v>
      </c>
      <c r="O63" s="20">
        <f t="shared" si="15"/>
        <v>3088</v>
      </c>
    </row>
    <row r="64" spans="2:15" x14ac:dyDescent="0.25">
      <c r="B64" s="60" t="s">
        <v>17</v>
      </c>
      <c r="C64" s="2" t="s">
        <v>36</v>
      </c>
      <c r="D64" s="7">
        <v>1367</v>
      </c>
      <c r="E64" s="7">
        <v>733</v>
      </c>
      <c r="F64" s="7">
        <v>1193</v>
      </c>
      <c r="G64" s="7">
        <v>905</v>
      </c>
      <c r="H64" s="7">
        <v>519</v>
      </c>
      <c r="I64" s="7">
        <v>551</v>
      </c>
      <c r="J64" s="7">
        <v>1634</v>
      </c>
      <c r="K64" s="7">
        <v>906</v>
      </c>
      <c r="L64" s="7">
        <v>722</v>
      </c>
      <c r="M64" s="7">
        <v>370</v>
      </c>
      <c r="N64" s="53">
        <v>2337</v>
      </c>
      <c r="O64" s="57">
        <f t="shared" si="0"/>
        <v>11237</v>
      </c>
    </row>
    <row r="65" spans="2:15" x14ac:dyDescent="0.25">
      <c r="B65" s="60"/>
      <c r="C65" s="2" t="s">
        <v>37</v>
      </c>
      <c r="D65" s="7">
        <v>773</v>
      </c>
      <c r="E65" s="7">
        <v>728</v>
      </c>
      <c r="F65" s="7">
        <v>980</v>
      </c>
      <c r="G65" s="7">
        <v>643</v>
      </c>
      <c r="H65" s="7">
        <v>366</v>
      </c>
      <c r="I65" s="7">
        <v>661</v>
      </c>
      <c r="J65" s="7">
        <v>1454</v>
      </c>
      <c r="K65" s="7">
        <v>775</v>
      </c>
      <c r="L65" s="7">
        <v>749</v>
      </c>
      <c r="M65" s="7">
        <v>510</v>
      </c>
      <c r="N65" s="53">
        <v>2147</v>
      </c>
      <c r="O65" s="57">
        <f t="shared" si="0"/>
        <v>9786</v>
      </c>
    </row>
    <row r="66" spans="2:15" x14ac:dyDescent="0.25">
      <c r="B66" s="60"/>
      <c r="C66" s="2" t="s">
        <v>39</v>
      </c>
      <c r="D66" s="7">
        <v>331</v>
      </c>
      <c r="E66" s="7">
        <v>250</v>
      </c>
      <c r="F66" s="7">
        <v>239</v>
      </c>
      <c r="G66" s="7">
        <v>86</v>
      </c>
      <c r="H66" s="7">
        <v>72</v>
      </c>
      <c r="I66" s="7">
        <v>177</v>
      </c>
      <c r="J66" s="7">
        <v>173</v>
      </c>
      <c r="K66" s="7">
        <v>182</v>
      </c>
      <c r="L66" s="7">
        <v>156</v>
      </c>
      <c r="M66" s="7">
        <v>226</v>
      </c>
      <c r="N66" s="53">
        <v>568</v>
      </c>
      <c r="O66" s="57">
        <f t="shared" si="0"/>
        <v>2460</v>
      </c>
    </row>
    <row r="67" spans="2:15" x14ac:dyDescent="0.25">
      <c r="B67" s="59"/>
      <c r="C67" s="36" t="s">
        <v>38</v>
      </c>
      <c r="D67" s="19">
        <f>SUM(D64:D66)</f>
        <v>2471</v>
      </c>
      <c r="E67" s="19">
        <f t="shared" ref="E67:O67" si="16">SUM(E64:E66)</f>
        <v>1711</v>
      </c>
      <c r="F67" s="19">
        <f t="shared" si="16"/>
        <v>2412</v>
      </c>
      <c r="G67" s="19">
        <f t="shared" si="16"/>
        <v>1634</v>
      </c>
      <c r="H67" s="19">
        <f t="shared" si="16"/>
        <v>957</v>
      </c>
      <c r="I67" s="19">
        <f t="shared" si="16"/>
        <v>1389</v>
      </c>
      <c r="J67" s="19">
        <f t="shared" si="16"/>
        <v>3261</v>
      </c>
      <c r="K67" s="19">
        <f t="shared" si="16"/>
        <v>1863</v>
      </c>
      <c r="L67" s="19">
        <f t="shared" si="16"/>
        <v>1627</v>
      </c>
      <c r="M67" s="19">
        <f t="shared" si="16"/>
        <v>1106</v>
      </c>
      <c r="N67" s="20">
        <f t="shared" si="16"/>
        <v>5052</v>
      </c>
      <c r="O67" s="20">
        <f t="shared" si="16"/>
        <v>23483</v>
      </c>
    </row>
    <row r="68" spans="2:15" x14ac:dyDescent="0.25">
      <c r="B68" s="60" t="s">
        <v>18</v>
      </c>
      <c r="C68" s="2" t="s">
        <v>36</v>
      </c>
      <c r="D68" s="4">
        <v>352</v>
      </c>
      <c r="E68" s="7">
        <v>21</v>
      </c>
      <c r="F68" s="7">
        <v>66</v>
      </c>
      <c r="G68" s="7">
        <v>32</v>
      </c>
      <c r="H68" s="7">
        <v>295</v>
      </c>
      <c r="I68" s="7">
        <v>86</v>
      </c>
      <c r="J68" s="7">
        <v>45</v>
      </c>
      <c r="K68" s="7">
        <v>10</v>
      </c>
      <c r="L68" s="7">
        <v>24</v>
      </c>
      <c r="M68" s="7">
        <v>3</v>
      </c>
      <c r="N68" s="53">
        <v>198</v>
      </c>
      <c r="O68" s="57">
        <f t="shared" si="0"/>
        <v>1132</v>
      </c>
    </row>
    <row r="69" spans="2:15" x14ac:dyDescent="0.25">
      <c r="B69" s="60"/>
      <c r="C69" s="2" t="s">
        <v>37</v>
      </c>
      <c r="D69" s="4">
        <v>390</v>
      </c>
      <c r="E69" s="7">
        <v>14</v>
      </c>
      <c r="F69" s="7">
        <v>30</v>
      </c>
      <c r="G69" s="7">
        <v>13</v>
      </c>
      <c r="H69" s="7">
        <v>182</v>
      </c>
      <c r="I69" s="7">
        <v>148</v>
      </c>
      <c r="J69" s="7">
        <v>42</v>
      </c>
      <c r="K69" s="7">
        <v>15</v>
      </c>
      <c r="L69" s="7">
        <v>12</v>
      </c>
      <c r="M69" s="7">
        <v>1</v>
      </c>
      <c r="N69" s="53">
        <v>90</v>
      </c>
      <c r="O69" s="57">
        <f t="shared" si="0"/>
        <v>937</v>
      </c>
    </row>
    <row r="70" spans="2:15" x14ac:dyDescent="0.25">
      <c r="B70" s="61"/>
      <c r="C70" s="34" t="s">
        <v>39</v>
      </c>
      <c r="D70" s="8">
        <v>31</v>
      </c>
      <c r="E70" s="9">
        <v>6</v>
      </c>
      <c r="F70" s="9">
        <v>7</v>
      </c>
      <c r="G70" s="9">
        <v>6</v>
      </c>
      <c r="H70" s="9">
        <v>28</v>
      </c>
      <c r="I70" s="9">
        <v>121</v>
      </c>
      <c r="J70" s="9">
        <v>8</v>
      </c>
      <c r="K70" s="9">
        <v>2</v>
      </c>
      <c r="L70" s="9">
        <v>5</v>
      </c>
      <c r="M70" s="9">
        <v>1</v>
      </c>
      <c r="N70" s="54">
        <v>47</v>
      </c>
      <c r="O70" s="58">
        <f t="shared" si="0"/>
        <v>262</v>
      </c>
    </row>
    <row r="71" spans="2:15" x14ac:dyDescent="0.25">
      <c r="B71" s="59"/>
      <c r="C71" s="36" t="s">
        <v>38</v>
      </c>
      <c r="D71" s="19">
        <f>SUM(D68:D70)</f>
        <v>773</v>
      </c>
      <c r="E71" s="19">
        <f t="shared" ref="E71:O71" si="17">SUM(E68:E70)</f>
        <v>41</v>
      </c>
      <c r="F71" s="19">
        <f t="shared" si="17"/>
        <v>103</v>
      </c>
      <c r="G71" s="19">
        <f t="shared" si="17"/>
        <v>51</v>
      </c>
      <c r="H71" s="19">
        <f t="shared" si="17"/>
        <v>505</v>
      </c>
      <c r="I71" s="19">
        <f t="shared" si="17"/>
        <v>355</v>
      </c>
      <c r="J71" s="19">
        <f t="shared" si="17"/>
        <v>95</v>
      </c>
      <c r="K71" s="19">
        <f t="shared" si="17"/>
        <v>27</v>
      </c>
      <c r="L71" s="19">
        <f t="shared" si="17"/>
        <v>41</v>
      </c>
      <c r="M71" s="19">
        <f t="shared" si="17"/>
        <v>5</v>
      </c>
      <c r="N71" s="20">
        <f t="shared" si="17"/>
        <v>335</v>
      </c>
      <c r="O71" s="20">
        <f t="shared" si="17"/>
        <v>2331</v>
      </c>
    </row>
    <row r="72" spans="2:15" x14ac:dyDescent="0.25">
      <c r="B72" s="60" t="s">
        <v>19</v>
      </c>
      <c r="C72" s="2" t="s">
        <v>36</v>
      </c>
      <c r="D72" s="7">
        <v>760</v>
      </c>
      <c r="E72" s="7">
        <v>343</v>
      </c>
      <c r="F72" s="7">
        <v>138</v>
      </c>
      <c r="G72" s="7">
        <v>153</v>
      </c>
      <c r="H72" s="7">
        <v>304</v>
      </c>
      <c r="I72" s="7">
        <v>400</v>
      </c>
      <c r="J72" s="7">
        <v>586</v>
      </c>
      <c r="K72" s="7">
        <v>587</v>
      </c>
      <c r="L72" s="7">
        <v>79</v>
      </c>
      <c r="M72" s="7">
        <v>119</v>
      </c>
      <c r="N72" s="53">
        <v>1297</v>
      </c>
      <c r="O72" s="57">
        <f t="shared" si="0"/>
        <v>4766</v>
      </c>
    </row>
    <row r="73" spans="2:15" x14ac:dyDescent="0.25">
      <c r="B73" s="60"/>
      <c r="C73" s="2" t="s">
        <v>37</v>
      </c>
      <c r="D73" s="7">
        <v>1669</v>
      </c>
      <c r="E73" s="7">
        <v>386</v>
      </c>
      <c r="F73" s="7">
        <v>90</v>
      </c>
      <c r="G73" s="7">
        <v>95</v>
      </c>
      <c r="H73" s="7">
        <v>1578</v>
      </c>
      <c r="I73" s="7">
        <v>369</v>
      </c>
      <c r="J73" s="7">
        <v>385</v>
      </c>
      <c r="K73" s="7">
        <v>273</v>
      </c>
      <c r="L73" s="7">
        <v>42</v>
      </c>
      <c r="M73" s="7">
        <v>52</v>
      </c>
      <c r="N73" s="53">
        <v>1126</v>
      </c>
      <c r="O73" s="57">
        <f t="shared" si="0"/>
        <v>6065</v>
      </c>
    </row>
    <row r="74" spans="2:15" x14ac:dyDescent="0.25">
      <c r="B74" s="60"/>
      <c r="C74" s="2" t="s">
        <v>39</v>
      </c>
      <c r="D74" s="7">
        <v>102</v>
      </c>
      <c r="E74" s="7">
        <v>106</v>
      </c>
      <c r="F74" s="7">
        <v>29</v>
      </c>
      <c r="G74" s="7">
        <v>13</v>
      </c>
      <c r="H74" s="7">
        <v>60</v>
      </c>
      <c r="I74" s="7">
        <v>45</v>
      </c>
      <c r="J74" s="7">
        <v>52</v>
      </c>
      <c r="K74" s="7">
        <v>35</v>
      </c>
      <c r="L74" s="7">
        <v>16</v>
      </c>
      <c r="M74" s="7">
        <v>27</v>
      </c>
      <c r="N74" s="53">
        <v>179</v>
      </c>
      <c r="O74" s="64">
        <f t="shared" si="0"/>
        <v>664</v>
      </c>
    </row>
    <row r="75" spans="2:15" x14ac:dyDescent="0.25">
      <c r="B75" s="59"/>
      <c r="C75" s="36" t="s">
        <v>38</v>
      </c>
      <c r="D75" s="19">
        <f>SUM(D72:D74)</f>
        <v>2531</v>
      </c>
      <c r="E75" s="19">
        <f t="shared" ref="E75:O75" si="18">SUM(E72:E74)</f>
        <v>835</v>
      </c>
      <c r="F75" s="19">
        <f t="shared" si="18"/>
        <v>257</v>
      </c>
      <c r="G75" s="19">
        <f t="shared" si="18"/>
        <v>261</v>
      </c>
      <c r="H75" s="19">
        <f t="shared" si="18"/>
        <v>1942</v>
      </c>
      <c r="I75" s="19">
        <f t="shared" si="18"/>
        <v>814</v>
      </c>
      <c r="J75" s="19">
        <f t="shared" si="18"/>
        <v>1023</v>
      </c>
      <c r="K75" s="19">
        <f t="shared" si="18"/>
        <v>895</v>
      </c>
      <c r="L75" s="19">
        <f t="shared" si="18"/>
        <v>137</v>
      </c>
      <c r="M75" s="19">
        <f t="shared" si="18"/>
        <v>198</v>
      </c>
      <c r="N75" s="20">
        <f t="shared" si="18"/>
        <v>2602</v>
      </c>
      <c r="O75" s="20">
        <f t="shared" si="18"/>
        <v>11495</v>
      </c>
    </row>
    <row r="76" spans="2:15" x14ac:dyDescent="0.25">
      <c r="B76" s="60" t="s">
        <v>20</v>
      </c>
      <c r="C76" s="2" t="s">
        <v>36</v>
      </c>
      <c r="D76" s="4">
        <v>325</v>
      </c>
      <c r="E76" s="7">
        <v>688</v>
      </c>
      <c r="F76" s="7">
        <v>219</v>
      </c>
      <c r="G76" s="7">
        <v>173</v>
      </c>
      <c r="H76" s="7">
        <v>1186</v>
      </c>
      <c r="I76" s="7">
        <v>276</v>
      </c>
      <c r="J76" s="7">
        <v>129</v>
      </c>
      <c r="K76" s="7">
        <v>124</v>
      </c>
      <c r="L76" s="7">
        <v>96</v>
      </c>
      <c r="M76" s="7">
        <v>25</v>
      </c>
      <c r="N76" s="53">
        <v>467</v>
      </c>
      <c r="O76" s="57">
        <f t="shared" si="0"/>
        <v>3708</v>
      </c>
    </row>
    <row r="77" spans="2:15" x14ac:dyDescent="0.25">
      <c r="B77" s="60"/>
      <c r="C77" s="2" t="s">
        <v>37</v>
      </c>
      <c r="D77" s="4">
        <v>202</v>
      </c>
      <c r="E77" s="7">
        <v>437</v>
      </c>
      <c r="F77" s="7">
        <v>146</v>
      </c>
      <c r="G77" s="7">
        <v>144</v>
      </c>
      <c r="H77" s="7">
        <v>936</v>
      </c>
      <c r="I77" s="7">
        <v>284</v>
      </c>
      <c r="J77" s="7">
        <v>102</v>
      </c>
      <c r="K77" s="7">
        <v>88</v>
      </c>
      <c r="L77" s="7">
        <v>137</v>
      </c>
      <c r="M77" s="7">
        <v>34</v>
      </c>
      <c r="N77" s="53">
        <v>473</v>
      </c>
      <c r="O77" s="57">
        <f t="shared" si="0"/>
        <v>2983</v>
      </c>
    </row>
    <row r="78" spans="2:15" x14ac:dyDescent="0.25">
      <c r="B78" s="61"/>
      <c r="C78" s="34" t="s">
        <v>39</v>
      </c>
      <c r="D78" s="8">
        <v>45</v>
      </c>
      <c r="E78" s="9">
        <v>90</v>
      </c>
      <c r="F78" s="9">
        <v>35</v>
      </c>
      <c r="G78" s="9">
        <v>24</v>
      </c>
      <c r="H78" s="9">
        <v>60</v>
      </c>
      <c r="I78" s="9">
        <v>48</v>
      </c>
      <c r="J78" s="9">
        <v>26</v>
      </c>
      <c r="K78" s="9">
        <v>18</v>
      </c>
      <c r="L78" s="9">
        <v>47</v>
      </c>
      <c r="M78" s="9">
        <v>22</v>
      </c>
      <c r="N78" s="54">
        <v>153</v>
      </c>
      <c r="O78" s="58">
        <f t="shared" si="0"/>
        <v>568</v>
      </c>
    </row>
    <row r="79" spans="2:15" x14ac:dyDescent="0.25">
      <c r="B79" s="59"/>
      <c r="C79" s="36" t="s">
        <v>38</v>
      </c>
      <c r="D79" s="19">
        <f>SUM(D76:D78)</f>
        <v>572</v>
      </c>
      <c r="E79" s="19">
        <f t="shared" ref="E79:O79" si="19">SUM(E76:E78)</f>
        <v>1215</v>
      </c>
      <c r="F79" s="19">
        <f t="shared" si="19"/>
        <v>400</v>
      </c>
      <c r="G79" s="19">
        <f t="shared" si="19"/>
        <v>341</v>
      </c>
      <c r="H79" s="19">
        <f t="shared" si="19"/>
        <v>2182</v>
      </c>
      <c r="I79" s="19">
        <f t="shared" si="19"/>
        <v>608</v>
      </c>
      <c r="J79" s="19">
        <f t="shared" si="19"/>
        <v>257</v>
      </c>
      <c r="K79" s="19">
        <f t="shared" si="19"/>
        <v>230</v>
      </c>
      <c r="L79" s="19">
        <f t="shared" si="19"/>
        <v>280</v>
      </c>
      <c r="M79" s="19">
        <f t="shared" si="19"/>
        <v>81</v>
      </c>
      <c r="N79" s="20">
        <f t="shared" si="19"/>
        <v>1093</v>
      </c>
      <c r="O79" s="20">
        <f t="shared" si="19"/>
        <v>7259</v>
      </c>
    </row>
    <row r="80" spans="2:15" x14ac:dyDescent="0.25">
      <c r="B80" s="60" t="s">
        <v>21</v>
      </c>
      <c r="C80" s="2" t="s">
        <v>36</v>
      </c>
      <c r="D80" s="7">
        <v>2257</v>
      </c>
      <c r="E80" s="7">
        <v>2593</v>
      </c>
      <c r="F80" s="7">
        <v>925</v>
      </c>
      <c r="G80" s="7">
        <v>693</v>
      </c>
      <c r="H80" s="7">
        <v>856</v>
      </c>
      <c r="I80" s="7">
        <v>450</v>
      </c>
      <c r="J80" s="7">
        <v>1356</v>
      </c>
      <c r="K80" s="7">
        <v>799</v>
      </c>
      <c r="L80" s="7">
        <v>366</v>
      </c>
      <c r="M80" s="7">
        <v>356</v>
      </c>
      <c r="N80" s="53">
        <v>3482</v>
      </c>
      <c r="O80" s="57">
        <f t="shared" si="0"/>
        <v>14133</v>
      </c>
    </row>
    <row r="81" spans="2:15" x14ac:dyDescent="0.25">
      <c r="B81" s="60"/>
      <c r="C81" s="2" t="s">
        <v>37</v>
      </c>
      <c r="D81" s="7">
        <v>1906</v>
      </c>
      <c r="E81" s="7">
        <v>3982</v>
      </c>
      <c r="F81" s="7">
        <v>1173</v>
      </c>
      <c r="G81" s="7">
        <v>503</v>
      </c>
      <c r="H81" s="7">
        <v>708</v>
      </c>
      <c r="I81" s="7">
        <v>395</v>
      </c>
      <c r="J81" s="7">
        <v>904</v>
      </c>
      <c r="K81" s="7">
        <v>696</v>
      </c>
      <c r="L81" s="7">
        <v>362</v>
      </c>
      <c r="M81" s="7">
        <v>462</v>
      </c>
      <c r="N81" s="53">
        <v>3246</v>
      </c>
      <c r="O81" s="57">
        <f t="shared" si="0"/>
        <v>14337</v>
      </c>
    </row>
    <row r="82" spans="2:15" x14ac:dyDescent="0.25">
      <c r="B82" s="60"/>
      <c r="C82" s="2" t="s">
        <v>39</v>
      </c>
      <c r="D82" s="7">
        <v>257</v>
      </c>
      <c r="E82" s="7">
        <v>635</v>
      </c>
      <c r="F82" s="7">
        <v>286</v>
      </c>
      <c r="G82" s="7">
        <v>55</v>
      </c>
      <c r="H82" s="7">
        <v>87</v>
      </c>
      <c r="I82" s="7">
        <v>100</v>
      </c>
      <c r="J82" s="7">
        <v>104</v>
      </c>
      <c r="K82" s="7">
        <v>131</v>
      </c>
      <c r="L82" s="7">
        <v>97</v>
      </c>
      <c r="M82" s="7">
        <v>211</v>
      </c>
      <c r="N82" s="53">
        <v>976</v>
      </c>
      <c r="O82" s="57">
        <f t="shared" si="0"/>
        <v>2939</v>
      </c>
    </row>
    <row r="83" spans="2:15" x14ac:dyDescent="0.25">
      <c r="B83" s="59"/>
      <c r="C83" s="36" t="s">
        <v>38</v>
      </c>
      <c r="D83" s="18">
        <f>SUM(D80:D82)</f>
        <v>4420</v>
      </c>
      <c r="E83" s="19">
        <f t="shared" ref="E83:O83" si="20">SUM(E80:E82)</f>
        <v>7210</v>
      </c>
      <c r="F83" s="19">
        <f t="shared" si="20"/>
        <v>2384</v>
      </c>
      <c r="G83" s="19">
        <f t="shared" si="20"/>
        <v>1251</v>
      </c>
      <c r="H83" s="19">
        <f t="shared" si="20"/>
        <v>1651</v>
      </c>
      <c r="I83" s="19">
        <f t="shared" si="20"/>
        <v>945</v>
      </c>
      <c r="J83" s="19">
        <f t="shared" si="20"/>
        <v>2364</v>
      </c>
      <c r="K83" s="19">
        <f t="shared" si="20"/>
        <v>1626</v>
      </c>
      <c r="L83" s="19">
        <f t="shared" si="20"/>
        <v>825</v>
      </c>
      <c r="M83" s="19">
        <f t="shared" si="20"/>
        <v>1029</v>
      </c>
      <c r="N83" s="20">
        <f t="shared" si="20"/>
        <v>7704</v>
      </c>
      <c r="O83" s="20">
        <f t="shared" si="20"/>
        <v>31409</v>
      </c>
    </row>
    <row r="84" spans="2:15" x14ac:dyDescent="0.25">
      <c r="B84" s="60" t="s">
        <v>22</v>
      </c>
      <c r="C84" s="2" t="s">
        <v>36</v>
      </c>
      <c r="D84" s="4">
        <v>815</v>
      </c>
      <c r="E84" s="7">
        <v>404</v>
      </c>
      <c r="F84" s="7">
        <v>523</v>
      </c>
      <c r="G84" s="7">
        <v>425</v>
      </c>
      <c r="H84" s="7">
        <v>397</v>
      </c>
      <c r="I84" s="7">
        <v>398</v>
      </c>
      <c r="J84" s="7">
        <v>515</v>
      </c>
      <c r="K84" s="7">
        <v>350</v>
      </c>
      <c r="L84" s="7">
        <v>319</v>
      </c>
      <c r="M84" s="7">
        <v>77</v>
      </c>
      <c r="N84" s="53">
        <v>1242</v>
      </c>
      <c r="O84" s="57">
        <f t="shared" si="0"/>
        <v>5465</v>
      </c>
    </row>
    <row r="85" spans="2:15" x14ac:dyDescent="0.25">
      <c r="B85" s="60"/>
      <c r="C85" s="2" t="s">
        <v>37</v>
      </c>
      <c r="D85" s="4">
        <v>725</v>
      </c>
      <c r="E85" s="7">
        <v>343</v>
      </c>
      <c r="F85" s="7">
        <v>226</v>
      </c>
      <c r="G85" s="7">
        <v>331</v>
      </c>
      <c r="H85" s="7">
        <v>742</v>
      </c>
      <c r="I85" s="7">
        <v>224</v>
      </c>
      <c r="J85" s="7">
        <v>455</v>
      </c>
      <c r="K85" s="7">
        <v>257</v>
      </c>
      <c r="L85" s="7">
        <v>287</v>
      </c>
      <c r="M85" s="7">
        <v>87</v>
      </c>
      <c r="N85" s="53">
        <v>1427</v>
      </c>
      <c r="O85" s="57">
        <f t="shared" si="0"/>
        <v>5104</v>
      </c>
    </row>
    <row r="86" spans="2:15" x14ac:dyDescent="0.25">
      <c r="B86" s="61"/>
      <c r="C86" s="34" t="s">
        <v>39</v>
      </c>
      <c r="D86" s="8">
        <v>273</v>
      </c>
      <c r="E86" s="9">
        <v>67</v>
      </c>
      <c r="F86" s="9">
        <v>74</v>
      </c>
      <c r="G86" s="9">
        <v>38</v>
      </c>
      <c r="H86" s="9">
        <v>54</v>
      </c>
      <c r="I86" s="9">
        <v>31</v>
      </c>
      <c r="J86" s="9">
        <v>138</v>
      </c>
      <c r="K86" s="9">
        <v>44</v>
      </c>
      <c r="L86" s="9">
        <v>103</v>
      </c>
      <c r="M86" s="9">
        <v>37</v>
      </c>
      <c r="N86" s="54">
        <v>474</v>
      </c>
      <c r="O86" s="58">
        <f t="shared" si="0"/>
        <v>1333</v>
      </c>
    </row>
    <row r="87" spans="2:15" x14ac:dyDescent="0.25">
      <c r="B87" s="59"/>
      <c r="C87" s="36" t="s">
        <v>38</v>
      </c>
      <c r="D87" s="67">
        <f>SUM(D84:D86)</f>
        <v>1813</v>
      </c>
      <c r="E87" s="67">
        <f t="shared" ref="E87:O87" si="21">SUM(E84:E86)</f>
        <v>814</v>
      </c>
      <c r="F87" s="67">
        <f t="shared" si="21"/>
        <v>823</v>
      </c>
      <c r="G87" s="67">
        <f t="shared" si="21"/>
        <v>794</v>
      </c>
      <c r="H87" s="67">
        <f t="shared" si="21"/>
        <v>1193</v>
      </c>
      <c r="I87" s="67">
        <f t="shared" si="21"/>
        <v>653</v>
      </c>
      <c r="J87" s="67">
        <f t="shared" si="21"/>
        <v>1108</v>
      </c>
      <c r="K87" s="67">
        <f t="shared" si="21"/>
        <v>651</v>
      </c>
      <c r="L87" s="67">
        <f t="shared" si="21"/>
        <v>709</v>
      </c>
      <c r="M87" s="67">
        <f t="shared" si="21"/>
        <v>201</v>
      </c>
      <c r="N87" s="57">
        <f t="shared" si="21"/>
        <v>3143</v>
      </c>
      <c r="O87" s="67">
        <f t="shared" si="21"/>
        <v>11902</v>
      </c>
    </row>
    <row r="88" spans="2:15" x14ac:dyDescent="0.25">
      <c r="B88" s="60" t="s">
        <v>23</v>
      </c>
      <c r="C88" s="2" t="s">
        <v>36</v>
      </c>
      <c r="D88" s="12">
        <v>187</v>
      </c>
      <c r="E88" s="62">
        <v>7</v>
      </c>
      <c r="F88" s="62">
        <v>104</v>
      </c>
      <c r="G88" s="62">
        <v>59</v>
      </c>
      <c r="H88" s="62">
        <v>39</v>
      </c>
      <c r="I88" s="62">
        <v>40</v>
      </c>
      <c r="J88" s="62">
        <v>39</v>
      </c>
      <c r="K88" s="62">
        <v>19</v>
      </c>
      <c r="L88" s="62">
        <v>93</v>
      </c>
      <c r="M88" s="62">
        <v>34</v>
      </c>
      <c r="N88" s="63">
        <v>128</v>
      </c>
      <c r="O88" s="57">
        <f t="shared" si="0"/>
        <v>749</v>
      </c>
    </row>
    <row r="89" spans="2:15" x14ac:dyDescent="0.25">
      <c r="B89" s="60"/>
      <c r="C89" s="2" t="s">
        <v>37</v>
      </c>
      <c r="D89" s="4">
        <v>108</v>
      </c>
      <c r="E89" s="7">
        <v>18</v>
      </c>
      <c r="F89" s="7">
        <v>281</v>
      </c>
      <c r="G89" s="7">
        <v>174</v>
      </c>
      <c r="H89" s="7">
        <v>45</v>
      </c>
      <c r="I89" s="7">
        <v>68</v>
      </c>
      <c r="J89" s="7">
        <v>80</v>
      </c>
      <c r="K89" s="7">
        <v>40</v>
      </c>
      <c r="L89" s="7">
        <v>203</v>
      </c>
      <c r="M89" s="7">
        <v>151</v>
      </c>
      <c r="N89" s="53">
        <v>231</v>
      </c>
      <c r="O89" s="57">
        <f t="shared" si="0"/>
        <v>1399</v>
      </c>
    </row>
    <row r="90" spans="2:15" x14ac:dyDescent="0.25">
      <c r="B90" s="61"/>
      <c r="C90" s="34" t="s">
        <v>39</v>
      </c>
      <c r="D90" s="8">
        <v>37</v>
      </c>
      <c r="E90" s="9">
        <v>11</v>
      </c>
      <c r="F90" s="9">
        <v>125</v>
      </c>
      <c r="G90" s="9">
        <v>52</v>
      </c>
      <c r="H90" s="9">
        <v>10</v>
      </c>
      <c r="I90" s="9">
        <v>17</v>
      </c>
      <c r="J90" s="9">
        <v>25</v>
      </c>
      <c r="K90" s="9">
        <v>26</v>
      </c>
      <c r="L90" s="9">
        <v>88</v>
      </c>
      <c r="M90" s="9">
        <v>64</v>
      </c>
      <c r="N90" s="54">
        <v>117</v>
      </c>
      <c r="O90" s="58">
        <f t="shared" ref="O90:O94" si="22">SUM(D90:N90)</f>
        <v>572</v>
      </c>
    </row>
    <row r="91" spans="2:15" x14ac:dyDescent="0.25">
      <c r="B91" s="59"/>
      <c r="C91" s="36" t="s">
        <v>38</v>
      </c>
      <c r="D91" s="67">
        <f>SUM(D88:D90)</f>
        <v>332</v>
      </c>
      <c r="E91" s="67">
        <f t="shared" ref="E91:O91" si="23">SUM(E88:E90)</f>
        <v>36</v>
      </c>
      <c r="F91" s="67">
        <f t="shared" si="23"/>
        <v>510</v>
      </c>
      <c r="G91" s="67">
        <f t="shared" si="23"/>
        <v>285</v>
      </c>
      <c r="H91" s="67">
        <f t="shared" si="23"/>
        <v>94</v>
      </c>
      <c r="I91" s="67">
        <f t="shared" si="23"/>
        <v>125</v>
      </c>
      <c r="J91" s="67">
        <f t="shared" si="23"/>
        <v>144</v>
      </c>
      <c r="K91" s="67">
        <f t="shared" si="23"/>
        <v>85</v>
      </c>
      <c r="L91" s="67">
        <f t="shared" si="23"/>
        <v>384</v>
      </c>
      <c r="M91" s="67">
        <f t="shared" si="23"/>
        <v>249</v>
      </c>
      <c r="N91" s="57">
        <f t="shared" si="23"/>
        <v>476</v>
      </c>
      <c r="O91" s="20">
        <f t="shared" si="23"/>
        <v>2720</v>
      </c>
    </row>
    <row r="92" spans="2:15" x14ac:dyDescent="0.25">
      <c r="B92" s="60" t="s">
        <v>24</v>
      </c>
      <c r="C92" s="2" t="s">
        <v>36</v>
      </c>
      <c r="D92" s="12">
        <v>606</v>
      </c>
      <c r="E92" s="62">
        <v>163</v>
      </c>
      <c r="F92" s="62">
        <v>225</v>
      </c>
      <c r="G92" s="62">
        <v>232</v>
      </c>
      <c r="H92" s="62">
        <v>127</v>
      </c>
      <c r="I92" s="62">
        <v>307</v>
      </c>
      <c r="J92" s="62">
        <v>298</v>
      </c>
      <c r="K92" s="62">
        <v>303</v>
      </c>
      <c r="L92" s="62">
        <v>222</v>
      </c>
      <c r="M92" s="62">
        <v>27</v>
      </c>
      <c r="N92" s="63">
        <v>1163</v>
      </c>
      <c r="O92" s="57">
        <f t="shared" si="22"/>
        <v>3673</v>
      </c>
    </row>
    <row r="93" spans="2:15" x14ac:dyDescent="0.25">
      <c r="B93" s="60"/>
      <c r="C93" s="2" t="s">
        <v>37</v>
      </c>
      <c r="D93" s="4">
        <v>648</v>
      </c>
      <c r="E93" s="7">
        <v>135</v>
      </c>
      <c r="F93" s="7">
        <v>141</v>
      </c>
      <c r="G93" s="7">
        <v>133</v>
      </c>
      <c r="H93" s="7">
        <v>117</v>
      </c>
      <c r="I93" s="7">
        <v>295</v>
      </c>
      <c r="J93" s="7">
        <v>176</v>
      </c>
      <c r="K93" s="7">
        <v>152</v>
      </c>
      <c r="L93" s="7">
        <v>158</v>
      </c>
      <c r="M93" s="7">
        <v>19</v>
      </c>
      <c r="N93" s="53">
        <v>593</v>
      </c>
      <c r="O93" s="57">
        <f t="shared" si="22"/>
        <v>2567</v>
      </c>
    </row>
    <row r="94" spans="2:15" x14ac:dyDescent="0.25">
      <c r="B94" s="61"/>
      <c r="C94" s="34" t="s">
        <v>39</v>
      </c>
      <c r="D94" s="8">
        <v>109</v>
      </c>
      <c r="E94" s="9">
        <v>93</v>
      </c>
      <c r="F94" s="9">
        <v>44</v>
      </c>
      <c r="G94" s="9">
        <v>18</v>
      </c>
      <c r="H94" s="9">
        <v>31</v>
      </c>
      <c r="I94" s="9">
        <v>134</v>
      </c>
      <c r="J94" s="9">
        <v>40</v>
      </c>
      <c r="K94" s="9">
        <v>36</v>
      </c>
      <c r="L94" s="9">
        <v>43</v>
      </c>
      <c r="M94" s="9">
        <v>2</v>
      </c>
      <c r="N94" s="54">
        <v>185</v>
      </c>
      <c r="O94" s="58">
        <f t="shared" si="22"/>
        <v>735</v>
      </c>
    </row>
    <row r="95" spans="2:15" x14ac:dyDescent="0.25">
      <c r="B95" s="59"/>
      <c r="C95" s="36" t="s">
        <v>38</v>
      </c>
      <c r="D95" s="18">
        <f>SUM(D92:D94)</f>
        <v>1363</v>
      </c>
      <c r="E95" s="19">
        <f t="shared" ref="E95" si="24">SUM(E92:E94)</f>
        <v>391</v>
      </c>
      <c r="F95" s="19">
        <f t="shared" ref="F95" si="25">SUM(F92:F94)</f>
        <v>410</v>
      </c>
      <c r="G95" s="19">
        <f t="shared" ref="G95" si="26">SUM(G92:G94)</f>
        <v>383</v>
      </c>
      <c r="H95" s="19">
        <f t="shared" ref="H95" si="27">SUM(H92:H94)</f>
        <v>275</v>
      </c>
      <c r="I95" s="19">
        <f t="shared" ref="I95" si="28">SUM(I92:I94)</f>
        <v>736</v>
      </c>
      <c r="J95" s="19">
        <f t="shared" ref="J95" si="29">SUM(J92:J94)</f>
        <v>514</v>
      </c>
      <c r="K95" s="19">
        <f t="shared" ref="K95" si="30">SUM(K92:K94)</f>
        <v>491</v>
      </c>
      <c r="L95" s="19">
        <f t="shared" ref="L95" si="31">SUM(L92:L94)</f>
        <v>423</v>
      </c>
      <c r="M95" s="19">
        <f t="shared" ref="M95" si="32">SUM(M92:M94)</f>
        <v>48</v>
      </c>
      <c r="N95" s="20">
        <f t="shared" ref="N95" si="33">SUM(N92:N94)</f>
        <v>1941</v>
      </c>
      <c r="O95" s="20">
        <f t="shared" ref="O95" si="34">SUM(O92:O94)</f>
        <v>6975</v>
      </c>
    </row>
    <row r="96" spans="2:15" x14ac:dyDescent="0.25">
      <c r="B96" s="37" t="s">
        <v>1</v>
      </c>
      <c r="C96" s="37"/>
      <c r="D96" s="65">
        <v>30353</v>
      </c>
      <c r="E96" s="65">
        <v>16984</v>
      </c>
      <c r="F96" s="65">
        <v>13890</v>
      </c>
      <c r="G96" s="65">
        <v>9548</v>
      </c>
      <c r="H96" s="65">
        <v>21404</v>
      </c>
      <c r="I96" s="65">
        <v>10424</v>
      </c>
      <c r="J96" s="65">
        <v>14722</v>
      </c>
      <c r="K96" s="65">
        <v>10279</v>
      </c>
      <c r="L96" s="65">
        <v>8541</v>
      </c>
      <c r="M96" s="65">
        <v>4495</v>
      </c>
      <c r="N96" s="66">
        <v>37011</v>
      </c>
      <c r="O96" s="66">
        <f>D96+E96+F96+G96+H96+I96+J96+K96+L96+M96+N96</f>
        <v>177651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5"/>
  <sheetViews>
    <sheetView workbookViewId="0"/>
  </sheetViews>
  <sheetFormatPr defaultRowHeight="15" x14ac:dyDescent="0.25"/>
  <cols>
    <col min="3" max="3" width="14.28515625" customWidth="1"/>
    <col min="4" max="4" width="12.7109375" customWidth="1"/>
    <col min="6" max="6" width="10.42578125" customWidth="1"/>
    <col min="8" max="8" width="11.140625" customWidth="1"/>
    <col min="9" max="9" width="15.42578125" customWidth="1"/>
    <col min="10" max="10" width="15.5703125" customWidth="1"/>
  </cols>
  <sheetData>
    <row r="1" spans="2:10" x14ac:dyDescent="0.25">
      <c r="B1" t="s">
        <v>50</v>
      </c>
    </row>
    <row r="3" spans="2:10" ht="60.75" customHeight="1" x14ac:dyDescent="0.25">
      <c r="B3" s="21" t="s">
        <v>56</v>
      </c>
      <c r="C3" s="22" t="s">
        <v>25</v>
      </c>
      <c r="D3" s="73" t="s">
        <v>41</v>
      </c>
      <c r="E3" s="73" t="s">
        <v>61</v>
      </c>
      <c r="F3" s="73" t="s">
        <v>42</v>
      </c>
      <c r="G3" s="73" t="s">
        <v>43</v>
      </c>
      <c r="H3" s="73" t="s">
        <v>59</v>
      </c>
      <c r="I3" s="73" t="s">
        <v>60</v>
      </c>
      <c r="J3" s="74" t="s">
        <v>45</v>
      </c>
    </row>
    <row r="4" spans="2:10" x14ac:dyDescent="0.25">
      <c r="B4" s="49" t="s">
        <v>2</v>
      </c>
      <c r="C4" s="2" t="s">
        <v>36</v>
      </c>
      <c r="D4" s="29"/>
      <c r="E4" s="29"/>
      <c r="F4" s="29"/>
      <c r="G4" s="29"/>
      <c r="H4" s="29"/>
      <c r="I4" s="29"/>
      <c r="J4" s="30">
        <v>19.083333969116211</v>
      </c>
    </row>
    <row r="5" spans="2:10" x14ac:dyDescent="0.25">
      <c r="B5" s="49"/>
      <c r="C5" s="2" t="s">
        <v>37</v>
      </c>
      <c r="D5" s="29"/>
      <c r="E5" s="29">
        <v>15.166666984558105</v>
      </c>
      <c r="F5" s="29"/>
      <c r="G5" s="29"/>
      <c r="H5" s="29"/>
      <c r="I5" s="29"/>
      <c r="J5" s="30">
        <v>16.333333969116211</v>
      </c>
    </row>
    <row r="6" spans="2:10" x14ac:dyDescent="0.25">
      <c r="B6" s="49"/>
      <c r="C6" s="2" t="s">
        <v>39</v>
      </c>
      <c r="D6" s="29"/>
      <c r="E6" s="29">
        <v>2.7857143878936768</v>
      </c>
      <c r="F6" s="29"/>
      <c r="G6" s="29"/>
      <c r="H6" s="29"/>
      <c r="I6" s="29"/>
      <c r="J6" s="30">
        <v>2.2222223281860352</v>
      </c>
    </row>
    <row r="7" spans="2:10" x14ac:dyDescent="0.25">
      <c r="B7" s="50"/>
      <c r="C7" s="11" t="s">
        <v>40</v>
      </c>
      <c r="D7" s="31">
        <v>7.730769157409668</v>
      </c>
      <c r="E7" s="31"/>
      <c r="F7" s="31">
        <v>61.695652008056641</v>
      </c>
      <c r="G7" s="31">
        <v>257.57574462890625</v>
      </c>
      <c r="H7" s="31">
        <v>176.9375</v>
      </c>
      <c r="I7" s="31">
        <v>29.909090042114258</v>
      </c>
      <c r="J7" s="32"/>
    </row>
    <row r="8" spans="2:10" x14ac:dyDescent="0.25">
      <c r="B8" s="49" t="s">
        <v>3</v>
      </c>
      <c r="C8" s="2" t="s">
        <v>36</v>
      </c>
      <c r="D8" s="29"/>
      <c r="E8" s="29"/>
      <c r="F8" s="29"/>
      <c r="G8" s="29"/>
      <c r="H8" s="29"/>
      <c r="I8" s="29"/>
      <c r="J8" s="30"/>
    </row>
    <row r="9" spans="2:10" x14ac:dyDescent="0.25">
      <c r="B9" s="49"/>
      <c r="C9" s="2" t="s">
        <v>37</v>
      </c>
      <c r="D9" s="29"/>
      <c r="E9" s="29">
        <v>4.3333334922790527</v>
      </c>
      <c r="F9" s="29"/>
      <c r="G9" s="29"/>
      <c r="H9" s="29"/>
      <c r="I9" s="29"/>
      <c r="J9" s="30"/>
    </row>
    <row r="10" spans="2:10" x14ac:dyDescent="0.25">
      <c r="B10" s="49"/>
      <c r="C10" s="2" t="s">
        <v>39</v>
      </c>
      <c r="D10" s="29"/>
      <c r="E10" s="29">
        <v>1</v>
      </c>
      <c r="F10" s="29"/>
      <c r="G10" s="29"/>
      <c r="H10" s="29"/>
      <c r="I10" s="29"/>
      <c r="J10" s="30"/>
    </row>
    <row r="11" spans="2:10" x14ac:dyDescent="0.25">
      <c r="B11" s="50"/>
      <c r="C11" s="11" t="s">
        <v>40</v>
      </c>
      <c r="D11" s="31"/>
      <c r="E11" s="31"/>
      <c r="F11" s="31"/>
      <c r="G11" s="31"/>
      <c r="H11" s="31">
        <v>411</v>
      </c>
      <c r="I11" s="31"/>
      <c r="J11" s="32"/>
    </row>
    <row r="12" spans="2:10" x14ac:dyDescent="0.25">
      <c r="B12" s="49" t="s">
        <v>4</v>
      </c>
      <c r="C12" s="2" t="s">
        <v>36</v>
      </c>
      <c r="D12" s="29"/>
      <c r="E12" s="29"/>
      <c r="F12" s="29"/>
      <c r="G12" s="29"/>
      <c r="H12" s="29"/>
      <c r="I12" s="29"/>
      <c r="J12" s="30"/>
    </row>
    <row r="13" spans="2:10" x14ac:dyDescent="0.25">
      <c r="B13" s="49"/>
      <c r="C13" s="2" t="s">
        <v>37</v>
      </c>
      <c r="D13" s="29"/>
      <c r="E13" s="29"/>
      <c r="F13" s="29"/>
      <c r="G13" s="29"/>
      <c r="H13" s="29"/>
      <c r="I13" s="29"/>
      <c r="J13" s="30"/>
    </row>
    <row r="14" spans="2:10" x14ac:dyDescent="0.25">
      <c r="B14" s="49"/>
      <c r="C14" s="2" t="s">
        <v>39</v>
      </c>
      <c r="D14" s="29"/>
      <c r="E14" s="29"/>
      <c r="F14" s="29"/>
      <c r="G14" s="29"/>
      <c r="H14" s="29"/>
      <c r="I14" s="29"/>
      <c r="J14" s="30"/>
    </row>
    <row r="15" spans="2:10" x14ac:dyDescent="0.25">
      <c r="B15" s="50"/>
      <c r="C15" s="11" t="s">
        <v>40</v>
      </c>
      <c r="D15" s="31"/>
      <c r="E15" s="31"/>
      <c r="F15" s="31"/>
      <c r="G15" s="31">
        <v>31.844827651977539</v>
      </c>
      <c r="H15" s="31">
        <v>272.125</v>
      </c>
      <c r="I15" s="31">
        <v>53.428569793701172</v>
      </c>
      <c r="J15" s="32"/>
    </row>
    <row r="16" spans="2:10" x14ac:dyDescent="0.25">
      <c r="B16" s="49" t="s">
        <v>5</v>
      </c>
      <c r="C16" s="2" t="s">
        <v>36</v>
      </c>
      <c r="D16" s="29"/>
      <c r="E16" s="29">
        <v>76</v>
      </c>
      <c r="F16" s="29"/>
      <c r="G16" s="29"/>
      <c r="H16" s="29"/>
      <c r="I16" s="29"/>
      <c r="J16" s="30"/>
    </row>
    <row r="17" spans="2:10" x14ac:dyDescent="0.25">
      <c r="B17" s="49"/>
      <c r="C17" s="2" t="s">
        <v>37</v>
      </c>
      <c r="D17" s="29"/>
      <c r="E17" s="29">
        <v>3</v>
      </c>
      <c r="F17" s="29"/>
      <c r="G17" s="29"/>
      <c r="H17" s="29"/>
      <c r="I17" s="29"/>
      <c r="J17" s="30"/>
    </row>
    <row r="18" spans="2:10" x14ac:dyDescent="0.25">
      <c r="B18" s="49"/>
      <c r="C18" s="2" t="s">
        <v>39</v>
      </c>
      <c r="D18" s="29"/>
      <c r="E18" s="29">
        <v>1</v>
      </c>
      <c r="F18" s="29"/>
      <c r="G18" s="29"/>
      <c r="H18" s="29"/>
      <c r="I18" s="29"/>
      <c r="J18" s="30"/>
    </row>
    <row r="19" spans="2:10" x14ac:dyDescent="0.25">
      <c r="B19" s="50"/>
      <c r="C19" s="11" t="s">
        <v>40</v>
      </c>
      <c r="D19" s="31">
        <v>2.307692289352417</v>
      </c>
      <c r="E19" s="31"/>
      <c r="F19" s="31">
        <v>182.5</v>
      </c>
      <c r="G19" s="31"/>
      <c r="H19" s="31">
        <v>86.800003051757813</v>
      </c>
      <c r="I19" s="31">
        <v>83</v>
      </c>
      <c r="J19" s="32"/>
    </row>
    <row r="20" spans="2:10" x14ac:dyDescent="0.25">
      <c r="B20" s="49" t="s">
        <v>6</v>
      </c>
      <c r="C20" s="2" t="s">
        <v>36</v>
      </c>
      <c r="D20" s="29"/>
      <c r="E20" s="29"/>
      <c r="F20" s="29"/>
      <c r="G20" s="29"/>
      <c r="H20" s="29"/>
      <c r="I20" s="29"/>
      <c r="J20" s="30"/>
    </row>
    <row r="21" spans="2:10" x14ac:dyDescent="0.25">
      <c r="B21" s="49"/>
      <c r="C21" s="2" t="s">
        <v>37</v>
      </c>
      <c r="D21" s="29"/>
      <c r="E21" s="29"/>
      <c r="F21" s="29"/>
      <c r="G21" s="29"/>
      <c r="H21" s="29"/>
      <c r="I21" s="29"/>
      <c r="J21" s="30"/>
    </row>
    <row r="22" spans="2:10" x14ac:dyDescent="0.25">
      <c r="B22" s="49"/>
      <c r="C22" s="2" t="s">
        <v>39</v>
      </c>
      <c r="D22" s="29"/>
      <c r="E22" s="29"/>
      <c r="F22" s="29"/>
      <c r="G22" s="29"/>
      <c r="H22" s="29"/>
      <c r="I22" s="29"/>
      <c r="J22" s="30"/>
    </row>
    <row r="23" spans="2:10" x14ac:dyDescent="0.25">
      <c r="B23" s="50"/>
      <c r="C23" s="11" t="s">
        <v>40</v>
      </c>
      <c r="D23" s="31">
        <v>3.875</v>
      </c>
      <c r="E23" s="31"/>
      <c r="F23" s="31">
        <v>170.66667175292969</v>
      </c>
      <c r="G23" s="31"/>
      <c r="H23" s="31">
        <v>226</v>
      </c>
      <c r="I23" s="31">
        <v>129.33332824707031</v>
      </c>
      <c r="J23" s="32"/>
    </row>
    <row r="24" spans="2:10" x14ac:dyDescent="0.25">
      <c r="B24" s="49" t="s">
        <v>7</v>
      </c>
      <c r="C24" s="2" t="s">
        <v>36</v>
      </c>
      <c r="D24" s="29"/>
      <c r="E24" s="29"/>
      <c r="F24" s="29"/>
      <c r="G24" s="29"/>
      <c r="H24" s="29"/>
      <c r="I24" s="29"/>
      <c r="J24" s="30">
        <v>31.404254913330078</v>
      </c>
    </row>
    <row r="25" spans="2:10" x14ac:dyDescent="0.25">
      <c r="B25" s="49"/>
      <c r="C25" s="2" t="s">
        <v>37</v>
      </c>
      <c r="D25" s="29"/>
      <c r="E25" s="29">
        <v>15.363636016845703</v>
      </c>
      <c r="F25" s="29"/>
      <c r="G25" s="29"/>
      <c r="H25" s="29"/>
      <c r="I25" s="29"/>
      <c r="J25" s="30">
        <v>60</v>
      </c>
    </row>
    <row r="26" spans="2:10" x14ac:dyDescent="0.25">
      <c r="B26" s="49"/>
      <c r="C26" s="2" t="s">
        <v>39</v>
      </c>
      <c r="D26" s="29"/>
      <c r="E26" s="29">
        <v>2.5882353782653809</v>
      </c>
      <c r="F26" s="29"/>
      <c r="G26" s="29"/>
      <c r="H26" s="29"/>
      <c r="I26" s="29"/>
      <c r="J26" s="30">
        <v>17</v>
      </c>
    </row>
    <row r="27" spans="2:10" x14ac:dyDescent="0.25">
      <c r="B27" s="50"/>
      <c r="C27" s="11" t="s">
        <v>40</v>
      </c>
      <c r="D27" s="31">
        <v>15.454545021057129</v>
      </c>
      <c r="E27" s="31"/>
      <c r="F27" s="31">
        <v>161.33332824707031</v>
      </c>
      <c r="G27" s="31">
        <v>2280.5</v>
      </c>
      <c r="H27" s="31">
        <v>224.11111450195312</v>
      </c>
      <c r="I27" s="31">
        <v>135</v>
      </c>
      <c r="J27" s="32"/>
    </row>
    <row r="28" spans="2:10" x14ac:dyDescent="0.25">
      <c r="B28" s="49" t="s">
        <v>8</v>
      </c>
      <c r="C28" s="2" t="s">
        <v>36</v>
      </c>
      <c r="D28" s="29"/>
      <c r="E28" s="29"/>
      <c r="F28" s="29"/>
      <c r="G28" s="29"/>
      <c r="H28" s="29"/>
      <c r="I28" s="29"/>
      <c r="J28" s="30"/>
    </row>
    <row r="29" spans="2:10" x14ac:dyDescent="0.25">
      <c r="B29" s="49"/>
      <c r="C29" s="2" t="s">
        <v>37</v>
      </c>
      <c r="D29" s="29"/>
      <c r="E29" s="29"/>
      <c r="F29" s="29"/>
      <c r="G29" s="29"/>
      <c r="H29" s="29"/>
      <c r="I29" s="29"/>
      <c r="J29" s="30"/>
    </row>
    <row r="30" spans="2:10" x14ac:dyDescent="0.25">
      <c r="B30" s="49"/>
      <c r="C30" s="2" t="s">
        <v>39</v>
      </c>
      <c r="D30" s="29"/>
      <c r="E30" s="29">
        <v>1</v>
      </c>
      <c r="F30" s="29"/>
      <c r="G30" s="29"/>
      <c r="H30" s="29"/>
      <c r="I30" s="29"/>
      <c r="J30" s="30"/>
    </row>
    <row r="31" spans="2:10" x14ac:dyDescent="0.25">
      <c r="B31" s="50"/>
      <c r="C31" s="11" t="s">
        <v>40</v>
      </c>
      <c r="D31" s="31"/>
      <c r="E31" s="31"/>
      <c r="F31" s="31"/>
      <c r="G31" s="31"/>
      <c r="H31" s="31">
        <v>51.777778625488281</v>
      </c>
      <c r="I31" s="31">
        <v>132</v>
      </c>
      <c r="J31" s="32"/>
    </row>
    <row r="32" spans="2:10" x14ac:dyDescent="0.25">
      <c r="B32" s="49" t="s">
        <v>9</v>
      </c>
      <c r="C32" s="2" t="s">
        <v>36</v>
      </c>
      <c r="D32" s="29"/>
      <c r="E32" s="29"/>
      <c r="F32" s="29"/>
      <c r="G32" s="29"/>
      <c r="H32" s="29"/>
      <c r="I32" s="29"/>
      <c r="J32" s="30">
        <v>43</v>
      </c>
    </row>
    <row r="33" spans="2:10" x14ac:dyDescent="0.25">
      <c r="B33" s="49"/>
      <c r="C33" s="2" t="s">
        <v>37</v>
      </c>
      <c r="D33" s="29"/>
      <c r="E33" s="29">
        <v>14.857142448425293</v>
      </c>
      <c r="F33" s="29"/>
      <c r="G33" s="29"/>
      <c r="H33" s="29"/>
      <c r="I33" s="29"/>
      <c r="J33" s="30"/>
    </row>
    <row r="34" spans="2:10" x14ac:dyDescent="0.25">
      <c r="B34" s="49"/>
      <c r="C34" s="2" t="s">
        <v>39</v>
      </c>
      <c r="D34" s="29"/>
      <c r="E34" s="29">
        <v>1.125</v>
      </c>
      <c r="F34" s="29"/>
      <c r="G34" s="29"/>
      <c r="H34" s="29"/>
      <c r="I34" s="29"/>
      <c r="J34" s="30"/>
    </row>
    <row r="35" spans="2:10" x14ac:dyDescent="0.25">
      <c r="B35" s="50"/>
      <c r="C35" s="11" t="s">
        <v>40</v>
      </c>
      <c r="D35" s="31">
        <v>11.9375</v>
      </c>
      <c r="E35" s="31"/>
      <c r="F35" s="31">
        <v>850.5</v>
      </c>
      <c r="G35" s="31">
        <v>199.45945739746094</v>
      </c>
      <c r="H35" s="31">
        <v>210.75</v>
      </c>
      <c r="I35" s="31">
        <v>97.615386962890625</v>
      </c>
      <c r="J35" s="32"/>
    </row>
    <row r="36" spans="2:10" x14ac:dyDescent="0.25">
      <c r="B36" s="49" t="s">
        <v>10</v>
      </c>
      <c r="C36" s="2" t="s">
        <v>36</v>
      </c>
      <c r="D36" s="29"/>
      <c r="E36" s="29"/>
      <c r="F36" s="29"/>
      <c r="G36" s="29"/>
      <c r="H36" s="29"/>
      <c r="I36" s="29"/>
      <c r="J36" s="30"/>
    </row>
    <row r="37" spans="2:10" x14ac:dyDescent="0.25">
      <c r="B37" s="49"/>
      <c r="C37" s="2" t="s">
        <v>37</v>
      </c>
      <c r="D37" s="29"/>
      <c r="E37" s="29">
        <v>20.5</v>
      </c>
      <c r="F37" s="29"/>
      <c r="G37" s="29"/>
      <c r="H37" s="29"/>
      <c r="I37" s="29"/>
      <c r="J37" s="30"/>
    </row>
    <row r="38" spans="2:10" x14ac:dyDescent="0.25">
      <c r="B38" s="49"/>
      <c r="C38" s="2" t="s">
        <v>39</v>
      </c>
      <c r="D38" s="29"/>
      <c r="E38" s="29">
        <v>1</v>
      </c>
      <c r="F38" s="29"/>
      <c r="G38" s="29"/>
      <c r="H38" s="29"/>
      <c r="I38" s="29"/>
      <c r="J38" s="30"/>
    </row>
    <row r="39" spans="2:10" x14ac:dyDescent="0.25">
      <c r="B39" s="50"/>
      <c r="C39" s="11" t="s">
        <v>40</v>
      </c>
      <c r="D39" s="31">
        <v>9</v>
      </c>
      <c r="E39" s="31"/>
      <c r="F39" s="31">
        <v>451.5</v>
      </c>
      <c r="G39" s="31"/>
      <c r="H39" s="31">
        <v>22.1875</v>
      </c>
      <c r="I39" s="31">
        <v>33.099998474121094</v>
      </c>
      <c r="J39" s="32"/>
    </row>
    <row r="40" spans="2:10" x14ac:dyDescent="0.25">
      <c r="B40" s="49" t="s">
        <v>11</v>
      </c>
      <c r="C40" s="2" t="s">
        <v>36</v>
      </c>
      <c r="D40" s="29"/>
      <c r="E40" s="29"/>
      <c r="F40" s="29"/>
      <c r="G40" s="29"/>
      <c r="H40" s="29"/>
      <c r="I40" s="29"/>
      <c r="J40" s="30"/>
    </row>
    <row r="41" spans="2:10" x14ac:dyDescent="0.25">
      <c r="B41" s="49"/>
      <c r="C41" s="2" t="s">
        <v>37</v>
      </c>
      <c r="D41" s="29"/>
      <c r="E41" s="29"/>
      <c r="F41" s="29"/>
      <c r="G41" s="29"/>
      <c r="H41" s="29"/>
      <c r="I41" s="29"/>
      <c r="J41" s="30"/>
    </row>
    <row r="42" spans="2:10" x14ac:dyDescent="0.25">
      <c r="B42" s="49"/>
      <c r="C42" s="2" t="s">
        <v>39</v>
      </c>
      <c r="D42" s="29"/>
      <c r="E42" s="29"/>
      <c r="F42" s="29"/>
      <c r="G42" s="29"/>
      <c r="H42" s="29"/>
      <c r="I42" s="29"/>
      <c r="J42" s="30"/>
    </row>
    <row r="43" spans="2:10" x14ac:dyDescent="0.25">
      <c r="B43" s="50"/>
      <c r="C43" s="11" t="s">
        <v>40</v>
      </c>
      <c r="D43" s="31">
        <v>1</v>
      </c>
      <c r="E43" s="31"/>
      <c r="F43" s="31"/>
      <c r="G43" s="31"/>
      <c r="H43" s="31">
        <v>44.181819915771484</v>
      </c>
      <c r="I43" s="31">
        <v>63</v>
      </c>
      <c r="J43" s="32"/>
    </row>
    <row r="44" spans="2:10" x14ac:dyDescent="0.25">
      <c r="B44" s="49" t="s">
        <v>12</v>
      </c>
      <c r="C44" s="2" t="s">
        <v>36</v>
      </c>
      <c r="D44" s="29"/>
      <c r="E44" s="29"/>
      <c r="F44" s="29"/>
      <c r="G44" s="29"/>
      <c r="H44" s="29"/>
      <c r="I44" s="29"/>
      <c r="J44" s="30"/>
    </row>
    <row r="45" spans="2:10" x14ac:dyDescent="0.25">
      <c r="B45" s="49"/>
      <c r="C45" s="2" t="s">
        <v>37</v>
      </c>
      <c r="D45" s="29"/>
      <c r="E45" s="29"/>
      <c r="F45" s="29"/>
      <c r="G45" s="29"/>
      <c r="H45" s="29"/>
      <c r="I45" s="29"/>
      <c r="J45" s="30"/>
    </row>
    <row r="46" spans="2:10" x14ac:dyDescent="0.25">
      <c r="B46" s="49"/>
      <c r="C46" s="2" t="s">
        <v>39</v>
      </c>
      <c r="D46" s="29"/>
      <c r="E46" s="29"/>
      <c r="F46" s="29"/>
      <c r="G46" s="29"/>
      <c r="H46" s="29"/>
      <c r="I46" s="29"/>
      <c r="J46" s="30"/>
    </row>
    <row r="47" spans="2:10" x14ac:dyDescent="0.25">
      <c r="B47" s="50"/>
      <c r="C47" s="11" t="s">
        <v>40</v>
      </c>
      <c r="D47" s="31">
        <v>4.4000000953674316</v>
      </c>
      <c r="E47" s="31"/>
      <c r="F47" s="31">
        <v>31</v>
      </c>
      <c r="G47" s="31"/>
      <c r="H47" s="31">
        <v>100.85713958740234</v>
      </c>
      <c r="I47" s="31">
        <v>12.692307472229004</v>
      </c>
      <c r="J47" s="32"/>
    </row>
    <row r="48" spans="2:10" x14ac:dyDescent="0.25">
      <c r="B48" s="49" t="s">
        <v>13</v>
      </c>
      <c r="C48" s="2" t="s">
        <v>36</v>
      </c>
      <c r="D48" s="29"/>
      <c r="E48" s="29"/>
      <c r="F48" s="29"/>
      <c r="G48" s="29"/>
      <c r="H48" s="29"/>
      <c r="I48" s="29"/>
      <c r="J48" s="30"/>
    </row>
    <row r="49" spans="2:10" x14ac:dyDescent="0.25">
      <c r="B49" s="49"/>
      <c r="C49" s="2" t="s">
        <v>37</v>
      </c>
      <c r="D49" s="29"/>
      <c r="E49" s="29">
        <v>14.333333015441895</v>
      </c>
      <c r="F49" s="29"/>
      <c r="G49" s="29"/>
      <c r="H49" s="29"/>
      <c r="I49" s="29"/>
      <c r="J49" s="30"/>
    </row>
    <row r="50" spans="2:10" x14ac:dyDescent="0.25">
      <c r="B50" s="49"/>
      <c r="C50" s="2" t="s">
        <v>39</v>
      </c>
      <c r="D50" s="29"/>
      <c r="E50" s="29">
        <v>3</v>
      </c>
      <c r="F50" s="29"/>
      <c r="G50" s="29"/>
      <c r="H50" s="29"/>
      <c r="I50" s="29"/>
      <c r="J50" s="30"/>
    </row>
    <row r="51" spans="2:10" x14ac:dyDescent="0.25">
      <c r="B51" s="50"/>
      <c r="C51" s="11" t="s">
        <v>40</v>
      </c>
      <c r="D51" s="31">
        <v>3.25</v>
      </c>
      <c r="E51" s="31"/>
      <c r="F51" s="31"/>
      <c r="G51" s="31">
        <v>25.146341323852539</v>
      </c>
      <c r="H51" s="31">
        <v>101.25</v>
      </c>
      <c r="I51" s="31">
        <v>111</v>
      </c>
      <c r="J51" s="32"/>
    </row>
    <row r="52" spans="2:10" x14ac:dyDescent="0.25">
      <c r="B52" s="49" t="s">
        <v>14</v>
      </c>
      <c r="C52" s="2" t="s">
        <v>36</v>
      </c>
      <c r="D52" s="29"/>
      <c r="E52" s="29"/>
      <c r="F52" s="29"/>
      <c r="G52" s="29"/>
      <c r="H52" s="29"/>
      <c r="I52" s="29"/>
      <c r="J52" s="30">
        <v>46.799999237060547</v>
      </c>
    </row>
    <row r="53" spans="2:10" x14ac:dyDescent="0.25">
      <c r="B53" s="49"/>
      <c r="C53" s="2" t="s">
        <v>37</v>
      </c>
      <c r="D53" s="29"/>
      <c r="E53" s="29">
        <v>16.777778625488281</v>
      </c>
      <c r="F53" s="29"/>
      <c r="G53" s="29"/>
      <c r="H53" s="29"/>
      <c r="I53" s="29"/>
      <c r="J53" s="30">
        <v>7.0999999046325684</v>
      </c>
    </row>
    <row r="54" spans="2:10" x14ac:dyDescent="0.25">
      <c r="B54" s="49"/>
      <c r="C54" s="2" t="s">
        <v>39</v>
      </c>
      <c r="D54" s="29"/>
      <c r="E54" s="29">
        <v>1</v>
      </c>
      <c r="F54" s="29"/>
      <c r="G54" s="29"/>
      <c r="H54" s="29"/>
      <c r="I54" s="29"/>
      <c r="J54" s="30">
        <v>3.1500000953674316</v>
      </c>
    </row>
    <row r="55" spans="2:10" x14ac:dyDescent="0.25">
      <c r="B55" s="50"/>
      <c r="C55" s="11" t="s">
        <v>40</v>
      </c>
      <c r="D55" s="31">
        <v>15.899999618530273</v>
      </c>
      <c r="E55" s="31"/>
      <c r="F55" s="31">
        <v>74.230766296386719</v>
      </c>
      <c r="G55" s="31">
        <v>260.09375</v>
      </c>
      <c r="H55" s="31">
        <v>141.64999389648437</v>
      </c>
      <c r="I55" s="31">
        <v>53.857143402099609</v>
      </c>
      <c r="J55" s="32"/>
    </row>
    <row r="56" spans="2:10" x14ac:dyDescent="0.25">
      <c r="B56" s="49" t="s">
        <v>15</v>
      </c>
      <c r="C56" s="2" t="s">
        <v>36</v>
      </c>
      <c r="D56" s="29"/>
      <c r="E56" s="29"/>
      <c r="F56" s="29"/>
      <c r="G56" s="29"/>
      <c r="H56" s="29"/>
      <c r="I56" s="29"/>
      <c r="J56" s="30">
        <v>86.400001525878906</v>
      </c>
    </row>
    <row r="57" spans="2:10" x14ac:dyDescent="0.25">
      <c r="B57" s="49"/>
      <c r="C57" s="2" t="s">
        <v>37</v>
      </c>
      <c r="D57" s="29"/>
      <c r="E57" s="29">
        <v>29.75</v>
      </c>
      <c r="F57" s="29"/>
      <c r="G57" s="29"/>
      <c r="H57" s="29"/>
      <c r="I57" s="29"/>
      <c r="J57" s="30"/>
    </row>
    <row r="58" spans="2:10" x14ac:dyDescent="0.25">
      <c r="B58" s="49"/>
      <c r="C58" s="2" t="s">
        <v>39</v>
      </c>
      <c r="D58" s="29"/>
      <c r="E58" s="29">
        <v>1.3999999761581421</v>
      </c>
      <c r="F58" s="29"/>
      <c r="G58" s="29"/>
      <c r="H58" s="29"/>
      <c r="I58" s="29"/>
      <c r="J58" s="30">
        <v>16</v>
      </c>
    </row>
    <row r="59" spans="2:10" x14ac:dyDescent="0.25">
      <c r="B59" s="50"/>
      <c r="C59" s="11" t="s">
        <v>40</v>
      </c>
      <c r="D59" s="31">
        <v>126.66666412353516</v>
      </c>
      <c r="E59" s="31"/>
      <c r="F59" s="31">
        <v>2115</v>
      </c>
      <c r="G59" s="31">
        <v>317.22726440429688</v>
      </c>
      <c r="H59" s="31">
        <v>203.25</v>
      </c>
      <c r="I59" s="31">
        <v>502</v>
      </c>
      <c r="J59" s="32"/>
    </row>
    <row r="60" spans="2:10" x14ac:dyDescent="0.25">
      <c r="B60" s="49" t="s">
        <v>16</v>
      </c>
      <c r="C60" s="2" t="s">
        <v>36</v>
      </c>
      <c r="D60" s="29"/>
      <c r="E60" s="29"/>
      <c r="F60" s="29"/>
      <c r="G60" s="29"/>
      <c r="H60" s="29"/>
      <c r="I60" s="29"/>
      <c r="J60" s="30">
        <v>41.400001525878906</v>
      </c>
    </row>
    <row r="61" spans="2:10" x14ac:dyDescent="0.25">
      <c r="B61" s="49"/>
      <c r="C61" s="2" t="s">
        <v>37</v>
      </c>
      <c r="D61" s="29"/>
      <c r="E61" s="29">
        <v>10</v>
      </c>
      <c r="F61" s="29"/>
      <c r="G61" s="29"/>
      <c r="H61" s="29"/>
      <c r="I61" s="29"/>
      <c r="J61" s="30"/>
    </row>
    <row r="62" spans="2:10" x14ac:dyDescent="0.25">
      <c r="B62" s="49"/>
      <c r="C62" s="2" t="s">
        <v>39</v>
      </c>
      <c r="D62" s="29"/>
      <c r="E62" s="29">
        <v>1</v>
      </c>
      <c r="F62" s="29"/>
      <c r="G62" s="29"/>
      <c r="H62" s="29"/>
      <c r="I62" s="29"/>
      <c r="J62" s="30"/>
    </row>
    <row r="63" spans="2:10" x14ac:dyDescent="0.25">
      <c r="B63" s="50"/>
      <c r="C63" s="11" t="s">
        <v>40</v>
      </c>
      <c r="D63" s="31">
        <v>21.428571701049805</v>
      </c>
      <c r="E63" s="31"/>
      <c r="F63" s="31">
        <v>524.33331298828125</v>
      </c>
      <c r="G63" s="31"/>
      <c r="H63" s="31">
        <v>310.375</v>
      </c>
      <c r="I63" s="31">
        <v>26.255813598632812</v>
      </c>
      <c r="J63" s="32"/>
    </row>
    <row r="64" spans="2:10" x14ac:dyDescent="0.25">
      <c r="B64" s="49" t="s">
        <v>17</v>
      </c>
      <c r="C64" s="2" t="s">
        <v>36</v>
      </c>
      <c r="D64" s="29"/>
      <c r="E64" s="29">
        <v>925.25</v>
      </c>
      <c r="F64" s="29"/>
      <c r="G64" s="29"/>
      <c r="H64" s="29"/>
      <c r="I64" s="29"/>
      <c r="J64" s="30">
        <v>57.049999237060547</v>
      </c>
    </row>
    <row r="65" spans="2:10" x14ac:dyDescent="0.25">
      <c r="B65" s="49"/>
      <c r="C65" s="2" t="s">
        <v>37</v>
      </c>
      <c r="D65" s="29"/>
      <c r="E65" s="29">
        <v>39.375</v>
      </c>
      <c r="F65" s="29"/>
      <c r="G65" s="29"/>
      <c r="H65" s="29"/>
      <c r="I65" s="29"/>
      <c r="J65" s="30">
        <v>17.700000762939453</v>
      </c>
    </row>
    <row r="66" spans="2:10" x14ac:dyDescent="0.25">
      <c r="B66" s="49"/>
      <c r="C66" s="2" t="s">
        <v>39</v>
      </c>
      <c r="D66" s="29"/>
      <c r="E66" s="29">
        <v>4.1111111640930176</v>
      </c>
      <c r="F66" s="29"/>
      <c r="G66" s="29"/>
      <c r="H66" s="29"/>
      <c r="I66" s="29"/>
      <c r="J66" s="30">
        <v>3.6666667461395264</v>
      </c>
    </row>
    <row r="67" spans="2:10" x14ac:dyDescent="0.25">
      <c r="B67" s="50"/>
      <c r="C67" s="11" t="s">
        <v>40</v>
      </c>
      <c r="D67" s="31">
        <v>35.575000762939453</v>
      </c>
      <c r="E67" s="31"/>
      <c r="F67" s="31">
        <v>134.25532531738281</v>
      </c>
      <c r="G67" s="31">
        <v>1066.0799560546875</v>
      </c>
      <c r="H67" s="31">
        <v>345.20513916015625</v>
      </c>
      <c r="I67" s="31">
        <v>173.27777099609375</v>
      </c>
      <c r="J67" s="32"/>
    </row>
    <row r="68" spans="2:10" x14ac:dyDescent="0.25">
      <c r="B68" s="49" t="s">
        <v>18</v>
      </c>
      <c r="C68" s="2" t="s">
        <v>36</v>
      </c>
      <c r="D68" s="29"/>
      <c r="E68" s="29"/>
      <c r="F68" s="29"/>
      <c r="G68" s="29"/>
      <c r="H68" s="29"/>
      <c r="I68" s="29"/>
      <c r="J68" s="30">
        <v>8.6666669845581055</v>
      </c>
    </row>
    <row r="69" spans="2:10" x14ac:dyDescent="0.25">
      <c r="B69" s="49"/>
      <c r="C69" s="2" t="s">
        <v>37</v>
      </c>
      <c r="D69" s="29"/>
      <c r="E69" s="29">
        <v>16.5</v>
      </c>
      <c r="F69" s="29"/>
      <c r="G69" s="29"/>
      <c r="H69" s="29"/>
      <c r="I69" s="29"/>
      <c r="J69" s="30"/>
    </row>
    <row r="70" spans="2:10" x14ac:dyDescent="0.25">
      <c r="B70" s="49"/>
      <c r="C70" s="2" t="s">
        <v>39</v>
      </c>
      <c r="D70" s="29"/>
      <c r="E70" s="29">
        <v>1</v>
      </c>
      <c r="F70" s="29"/>
      <c r="G70" s="29"/>
      <c r="H70" s="29"/>
      <c r="I70" s="29"/>
      <c r="J70" s="30"/>
    </row>
    <row r="71" spans="2:10" x14ac:dyDescent="0.25">
      <c r="B71" s="50"/>
      <c r="C71" s="11" t="s">
        <v>40</v>
      </c>
      <c r="D71" s="31">
        <v>28</v>
      </c>
      <c r="E71" s="31"/>
      <c r="F71" s="31">
        <v>31</v>
      </c>
      <c r="G71" s="31"/>
      <c r="H71" s="31">
        <v>37.384616851806641</v>
      </c>
      <c r="I71" s="31">
        <v>14.15384578704834</v>
      </c>
      <c r="J71" s="32"/>
    </row>
    <row r="72" spans="2:10" x14ac:dyDescent="0.25">
      <c r="B72" s="49" t="s">
        <v>19</v>
      </c>
      <c r="C72" s="2" t="s">
        <v>36</v>
      </c>
      <c r="D72" s="29"/>
      <c r="E72" s="29"/>
      <c r="F72" s="29"/>
      <c r="G72" s="29"/>
      <c r="H72" s="29"/>
      <c r="I72" s="29"/>
      <c r="J72" s="30">
        <v>4.6666665077209473</v>
      </c>
    </row>
    <row r="73" spans="2:10" x14ac:dyDescent="0.25">
      <c r="B73" s="49"/>
      <c r="C73" s="2" t="s">
        <v>37</v>
      </c>
      <c r="D73" s="29"/>
      <c r="E73" s="29">
        <v>5.125</v>
      </c>
      <c r="F73" s="29"/>
      <c r="G73" s="29"/>
      <c r="H73" s="29"/>
      <c r="I73" s="29"/>
      <c r="J73" s="30">
        <v>2</v>
      </c>
    </row>
    <row r="74" spans="2:10" x14ac:dyDescent="0.25">
      <c r="B74" s="49"/>
      <c r="C74" s="2" t="s">
        <v>39</v>
      </c>
      <c r="D74" s="29"/>
      <c r="E74" s="29">
        <v>1.2999999523162842</v>
      </c>
      <c r="F74" s="29"/>
      <c r="G74" s="29"/>
      <c r="H74" s="29"/>
      <c r="I74" s="29"/>
      <c r="J74" s="30"/>
    </row>
    <row r="75" spans="2:10" x14ac:dyDescent="0.25">
      <c r="B75" s="50"/>
      <c r="C75" s="11" t="s">
        <v>40</v>
      </c>
      <c r="D75" s="31">
        <v>6.3333334922790527</v>
      </c>
      <c r="E75" s="31"/>
      <c r="F75" s="31">
        <v>147.14285278320312</v>
      </c>
      <c r="G75" s="31">
        <v>2509</v>
      </c>
      <c r="H75" s="31">
        <v>29.785715103149414</v>
      </c>
      <c r="I75" s="31">
        <v>137.75</v>
      </c>
      <c r="J75" s="32"/>
    </row>
    <row r="76" spans="2:10" x14ac:dyDescent="0.25">
      <c r="B76" s="49" t="s">
        <v>20</v>
      </c>
      <c r="C76" s="2" t="s">
        <v>36</v>
      </c>
      <c r="D76" s="29"/>
      <c r="E76" s="29"/>
      <c r="F76" s="29"/>
      <c r="G76" s="29"/>
      <c r="H76" s="29"/>
      <c r="I76" s="29"/>
      <c r="J76" s="30">
        <v>36.5</v>
      </c>
    </row>
    <row r="77" spans="2:10" x14ac:dyDescent="0.25">
      <c r="B77" s="49"/>
      <c r="C77" s="2" t="s">
        <v>37</v>
      </c>
      <c r="D77" s="29"/>
      <c r="E77" s="29">
        <v>13.666666984558105</v>
      </c>
      <c r="F77" s="29"/>
      <c r="G77" s="29"/>
      <c r="H77" s="29"/>
      <c r="I77" s="29"/>
      <c r="J77" s="30"/>
    </row>
    <row r="78" spans="2:10" x14ac:dyDescent="0.25">
      <c r="B78" s="49"/>
      <c r="C78" s="2" t="s">
        <v>39</v>
      </c>
      <c r="D78" s="29"/>
      <c r="E78" s="29">
        <v>1.0625</v>
      </c>
      <c r="F78" s="29"/>
      <c r="G78" s="29"/>
      <c r="H78" s="29"/>
      <c r="I78" s="29"/>
      <c r="J78" s="30"/>
    </row>
    <row r="79" spans="2:10" x14ac:dyDescent="0.25">
      <c r="B79" s="50"/>
      <c r="C79" s="11" t="s">
        <v>40</v>
      </c>
      <c r="D79" s="31">
        <v>87</v>
      </c>
      <c r="E79" s="31"/>
      <c r="F79" s="31">
        <v>216.42857360839844</v>
      </c>
      <c r="G79" s="31"/>
      <c r="H79" s="31">
        <v>58.680000305175781</v>
      </c>
      <c r="I79" s="31">
        <v>22.838708877563477</v>
      </c>
      <c r="J79" s="32"/>
    </row>
    <row r="80" spans="2:10" x14ac:dyDescent="0.25">
      <c r="B80" s="49" t="s">
        <v>21</v>
      </c>
      <c r="C80" s="2" t="s">
        <v>36</v>
      </c>
      <c r="D80" s="29"/>
      <c r="E80" s="29"/>
      <c r="F80" s="29"/>
      <c r="G80" s="29"/>
      <c r="H80" s="29"/>
      <c r="I80" s="29"/>
      <c r="J80" s="30">
        <v>125.125</v>
      </c>
    </row>
    <row r="81" spans="2:10" x14ac:dyDescent="0.25">
      <c r="B81" s="49"/>
      <c r="C81" s="2" t="s">
        <v>37</v>
      </c>
      <c r="D81" s="29"/>
      <c r="E81" s="29">
        <v>33.833332061767578</v>
      </c>
      <c r="F81" s="29"/>
      <c r="G81" s="29"/>
      <c r="H81" s="29"/>
      <c r="I81" s="29"/>
      <c r="J81" s="30">
        <v>35</v>
      </c>
    </row>
    <row r="82" spans="2:10" x14ac:dyDescent="0.25">
      <c r="B82" s="49"/>
      <c r="C82" s="2" t="s">
        <v>39</v>
      </c>
      <c r="D82" s="29"/>
      <c r="E82" s="29">
        <v>2.0714285373687744</v>
      </c>
      <c r="F82" s="29"/>
      <c r="G82" s="29"/>
      <c r="H82" s="29"/>
      <c r="I82" s="29"/>
      <c r="J82" s="30"/>
    </row>
    <row r="83" spans="2:10" x14ac:dyDescent="0.25">
      <c r="B83" s="50"/>
      <c r="C83" s="11" t="s">
        <v>40</v>
      </c>
      <c r="D83" s="31">
        <v>28.772727966308594</v>
      </c>
      <c r="E83" s="31"/>
      <c r="F83" s="31">
        <v>143.17391967773437</v>
      </c>
      <c r="G83" s="31">
        <v>390.05126953125</v>
      </c>
      <c r="H83" s="31">
        <v>250.80952453613281</v>
      </c>
      <c r="I83" s="31">
        <v>193.15789794921875</v>
      </c>
      <c r="J83" s="32"/>
    </row>
    <row r="84" spans="2:10" x14ac:dyDescent="0.25">
      <c r="B84" s="49" t="s">
        <v>22</v>
      </c>
      <c r="C84" s="2" t="s">
        <v>36</v>
      </c>
      <c r="D84" s="29"/>
      <c r="E84" s="29"/>
      <c r="F84" s="29"/>
      <c r="G84" s="29"/>
      <c r="H84" s="29"/>
      <c r="I84" s="29"/>
      <c r="J84" s="30">
        <v>91</v>
      </c>
    </row>
    <row r="85" spans="2:10" x14ac:dyDescent="0.25">
      <c r="B85" s="49"/>
      <c r="C85" s="2" t="s">
        <v>37</v>
      </c>
      <c r="D85" s="29"/>
      <c r="E85" s="29">
        <v>8.4444446563720703</v>
      </c>
      <c r="F85" s="29"/>
      <c r="G85" s="29"/>
      <c r="H85" s="29"/>
      <c r="I85" s="29"/>
      <c r="J85" s="30">
        <v>17</v>
      </c>
    </row>
    <row r="86" spans="2:10" x14ac:dyDescent="0.25">
      <c r="B86" s="49"/>
      <c r="C86" s="2" t="s">
        <v>39</v>
      </c>
      <c r="D86" s="29"/>
      <c r="E86" s="29">
        <v>1.04347825050354</v>
      </c>
      <c r="F86" s="29"/>
      <c r="G86" s="29"/>
      <c r="H86" s="29"/>
      <c r="I86" s="29"/>
      <c r="J86" s="30"/>
    </row>
    <row r="87" spans="2:10" x14ac:dyDescent="0.25">
      <c r="B87" s="50"/>
      <c r="C87" s="11" t="s">
        <v>40</v>
      </c>
      <c r="D87" s="31">
        <v>12</v>
      </c>
      <c r="E87" s="31"/>
      <c r="F87" s="31">
        <v>134.75</v>
      </c>
      <c r="G87" s="31">
        <v>561.70001220703125</v>
      </c>
      <c r="H87" s="31">
        <v>147</v>
      </c>
      <c r="I87" s="31">
        <v>15.835616111755371</v>
      </c>
      <c r="J87" s="32"/>
    </row>
    <row r="88" spans="2:10" x14ac:dyDescent="0.25">
      <c r="B88" s="49" t="s">
        <v>23</v>
      </c>
      <c r="C88" s="2" t="s">
        <v>36</v>
      </c>
      <c r="D88" s="29"/>
      <c r="E88" s="29"/>
      <c r="F88" s="29"/>
      <c r="G88" s="29"/>
      <c r="H88" s="29"/>
      <c r="I88" s="29"/>
      <c r="J88" s="30"/>
    </row>
    <row r="89" spans="2:10" x14ac:dyDescent="0.25">
      <c r="B89" s="49"/>
      <c r="C89" s="2" t="s">
        <v>37</v>
      </c>
      <c r="D89" s="29"/>
      <c r="E89" s="29">
        <v>1.3999999761581421</v>
      </c>
      <c r="F89" s="29"/>
      <c r="G89" s="29"/>
      <c r="H89" s="29"/>
      <c r="I89" s="29"/>
      <c r="J89" s="30"/>
    </row>
    <row r="90" spans="2:10" x14ac:dyDescent="0.25">
      <c r="B90" s="49"/>
      <c r="C90" s="2" t="s">
        <v>39</v>
      </c>
      <c r="D90" s="29"/>
      <c r="E90" s="29">
        <v>1</v>
      </c>
      <c r="F90" s="29"/>
      <c r="G90" s="29"/>
      <c r="H90" s="29"/>
      <c r="I90" s="29"/>
      <c r="J90" s="30"/>
    </row>
    <row r="91" spans="2:10" x14ac:dyDescent="0.25">
      <c r="B91" s="50"/>
      <c r="C91" s="11" t="s">
        <v>40</v>
      </c>
      <c r="D91" s="31">
        <v>5.5</v>
      </c>
      <c r="E91" s="31"/>
      <c r="F91" s="31"/>
      <c r="G91" s="31"/>
      <c r="H91" s="31">
        <v>57.642856597900391</v>
      </c>
      <c r="I91" s="31">
        <v>53</v>
      </c>
      <c r="J91" s="32"/>
    </row>
    <row r="92" spans="2:10" x14ac:dyDescent="0.25">
      <c r="B92" s="49" t="s">
        <v>24</v>
      </c>
      <c r="C92" s="2" t="s">
        <v>36</v>
      </c>
      <c r="D92" s="29"/>
      <c r="E92" s="29"/>
      <c r="F92" s="29"/>
      <c r="G92" s="29"/>
      <c r="H92" s="29"/>
      <c r="I92" s="29"/>
      <c r="J92" s="30">
        <v>20.375</v>
      </c>
    </row>
    <row r="93" spans="2:10" x14ac:dyDescent="0.25">
      <c r="B93" s="49"/>
      <c r="C93" s="2" t="s">
        <v>37</v>
      </c>
      <c r="D93" s="29"/>
      <c r="E93" s="29">
        <v>4.6666665077209473</v>
      </c>
      <c r="F93" s="29"/>
      <c r="G93" s="29"/>
      <c r="H93" s="29"/>
      <c r="I93" s="29"/>
      <c r="J93" s="30">
        <v>1.3333333730697632</v>
      </c>
    </row>
    <row r="94" spans="2:10" x14ac:dyDescent="0.25">
      <c r="B94" s="49"/>
      <c r="C94" s="2" t="s">
        <v>39</v>
      </c>
      <c r="D94" s="29"/>
      <c r="E94" s="29">
        <v>1</v>
      </c>
      <c r="F94" s="29"/>
      <c r="G94" s="29"/>
      <c r="H94" s="29"/>
      <c r="I94" s="29"/>
      <c r="J94" s="30"/>
    </row>
    <row r="95" spans="2:10" x14ac:dyDescent="0.25">
      <c r="B95" s="50"/>
      <c r="C95" s="11" t="s">
        <v>40</v>
      </c>
      <c r="D95" s="31">
        <v>4.3870968818664551</v>
      </c>
      <c r="E95" s="31"/>
      <c r="F95" s="31">
        <v>317.8125</v>
      </c>
      <c r="G95" s="31">
        <v>467.75</v>
      </c>
      <c r="H95" s="31">
        <v>54.333332061767578</v>
      </c>
      <c r="I95" s="31">
        <v>77.185188293457031</v>
      </c>
      <c r="J95" s="3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96"/>
  <sheetViews>
    <sheetView workbookViewId="0"/>
  </sheetViews>
  <sheetFormatPr defaultRowHeight="15" x14ac:dyDescent="0.25"/>
  <cols>
    <col min="2" max="2" width="14.42578125" customWidth="1"/>
    <col min="3" max="3" width="10.5703125" customWidth="1"/>
    <col min="4" max="4" width="12.140625" customWidth="1"/>
    <col min="6" max="6" width="10.5703125" customWidth="1"/>
    <col min="8" max="8" width="13.28515625" customWidth="1"/>
    <col min="9" max="9" width="14.7109375" customWidth="1"/>
    <col min="11" max="11" width="12" customWidth="1"/>
  </cols>
  <sheetData>
    <row r="1" spans="2:11" x14ac:dyDescent="0.25">
      <c r="B1" t="s">
        <v>57</v>
      </c>
    </row>
    <row r="3" spans="2:11" ht="60.75" customHeight="1" x14ac:dyDescent="0.25">
      <c r="B3" s="21" t="s">
        <v>56</v>
      </c>
      <c r="C3" s="22" t="s">
        <v>25</v>
      </c>
      <c r="D3" s="75" t="s">
        <v>41</v>
      </c>
      <c r="E3" s="73" t="s">
        <v>61</v>
      </c>
      <c r="F3" s="73" t="s">
        <v>42</v>
      </c>
      <c r="G3" s="73" t="s">
        <v>43</v>
      </c>
      <c r="H3" s="73" t="s">
        <v>44</v>
      </c>
      <c r="I3" s="73" t="s">
        <v>60</v>
      </c>
      <c r="J3" s="74" t="s">
        <v>45</v>
      </c>
      <c r="K3" s="23" t="s">
        <v>1</v>
      </c>
    </row>
    <row r="4" spans="2:11" x14ac:dyDescent="0.25">
      <c r="B4" s="49" t="s">
        <v>2</v>
      </c>
      <c r="C4" s="2" t="s">
        <v>36</v>
      </c>
      <c r="D4">
        <v>174</v>
      </c>
      <c r="E4">
        <v>1018</v>
      </c>
      <c r="F4">
        <v>1318</v>
      </c>
      <c r="G4">
        <v>7485</v>
      </c>
      <c r="H4">
        <v>2597</v>
      </c>
      <c r="I4" s="7">
        <v>1101</v>
      </c>
      <c r="J4" s="53">
        <v>229</v>
      </c>
      <c r="K4" s="57">
        <f>SUM(D4:J4)</f>
        <v>13922</v>
      </c>
    </row>
    <row r="5" spans="2:11" x14ac:dyDescent="0.25">
      <c r="B5" s="49"/>
      <c r="C5" s="2" t="s">
        <v>37</v>
      </c>
      <c r="D5">
        <v>19</v>
      </c>
      <c r="E5">
        <v>91</v>
      </c>
      <c r="F5">
        <v>57</v>
      </c>
      <c r="G5">
        <v>475</v>
      </c>
      <c r="H5">
        <v>184</v>
      </c>
      <c r="I5" s="7">
        <v>114</v>
      </c>
      <c r="J5" s="53">
        <v>49</v>
      </c>
      <c r="K5" s="57">
        <f t="shared" ref="K5:K55" si="0">SUM(D5:J5)</f>
        <v>989</v>
      </c>
    </row>
    <row r="6" spans="2:11" x14ac:dyDescent="0.25">
      <c r="B6" s="49"/>
      <c r="C6" s="2" t="s">
        <v>39</v>
      </c>
      <c r="D6">
        <v>8</v>
      </c>
      <c r="E6">
        <v>39</v>
      </c>
      <c r="F6">
        <v>44</v>
      </c>
      <c r="G6">
        <v>540</v>
      </c>
      <c r="H6">
        <v>50</v>
      </c>
      <c r="I6" s="7">
        <v>101</v>
      </c>
      <c r="J6" s="53">
        <v>20</v>
      </c>
      <c r="K6" s="57">
        <f t="shared" si="0"/>
        <v>802</v>
      </c>
    </row>
    <row r="7" spans="2:11" x14ac:dyDescent="0.25">
      <c r="B7" s="55"/>
      <c r="C7" s="16" t="s">
        <v>38</v>
      </c>
      <c r="D7" s="56">
        <f t="shared" ref="D7:J7" si="1">SUM(D4:D6)</f>
        <v>201</v>
      </c>
      <c r="E7" s="25">
        <f t="shared" si="1"/>
        <v>1148</v>
      </c>
      <c r="F7" s="25">
        <f t="shared" si="1"/>
        <v>1419</v>
      </c>
      <c r="G7" s="25">
        <f t="shared" si="1"/>
        <v>8500</v>
      </c>
      <c r="H7" s="25">
        <f t="shared" si="1"/>
        <v>2831</v>
      </c>
      <c r="I7" s="25">
        <f t="shared" si="1"/>
        <v>1316</v>
      </c>
      <c r="J7" s="26">
        <f t="shared" si="1"/>
        <v>298</v>
      </c>
      <c r="K7" s="20">
        <f t="shared" si="0"/>
        <v>15713</v>
      </c>
    </row>
    <row r="8" spans="2:11" x14ac:dyDescent="0.25">
      <c r="B8" s="49" t="s">
        <v>3</v>
      </c>
      <c r="C8" s="2" t="s">
        <v>36</v>
      </c>
      <c r="D8">
        <v>29</v>
      </c>
      <c r="E8">
        <v>412</v>
      </c>
      <c r="F8">
        <v>155</v>
      </c>
      <c r="G8">
        <v>1404</v>
      </c>
      <c r="H8">
        <v>808</v>
      </c>
      <c r="I8" s="7">
        <v>92</v>
      </c>
      <c r="J8" s="53">
        <v>24</v>
      </c>
      <c r="K8" s="57">
        <f t="shared" si="0"/>
        <v>2924</v>
      </c>
    </row>
    <row r="9" spans="2:11" x14ac:dyDescent="0.25">
      <c r="B9" s="49"/>
      <c r="C9" s="2" t="s">
        <v>37</v>
      </c>
      <c r="D9">
        <v>2</v>
      </c>
      <c r="E9">
        <v>13</v>
      </c>
      <c r="F9">
        <v>2</v>
      </c>
      <c r="G9">
        <v>5</v>
      </c>
      <c r="H9">
        <v>14</v>
      </c>
      <c r="I9" s="7">
        <v>1</v>
      </c>
      <c r="J9" s="53">
        <v>0</v>
      </c>
      <c r="K9" s="57">
        <f t="shared" si="0"/>
        <v>37</v>
      </c>
    </row>
    <row r="10" spans="2:11" x14ac:dyDescent="0.25">
      <c r="B10" s="49"/>
      <c r="C10" s="2" t="s">
        <v>39</v>
      </c>
      <c r="D10">
        <v>0</v>
      </c>
      <c r="E10">
        <v>2</v>
      </c>
      <c r="F10">
        <v>0</v>
      </c>
      <c r="G10">
        <v>0</v>
      </c>
      <c r="H10">
        <v>0</v>
      </c>
      <c r="I10" s="7">
        <v>1</v>
      </c>
      <c r="J10" s="53">
        <v>0</v>
      </c>
      <c r="K10" s="57">
        <f t="shared" si="0"/>
        <v>3</v>
      </c>
    </row>
    <row r="11" spans="2:11" x14ac:dyDescent="0.25">
      <c r="B11" s="55"/>
      <c r="C11" s="16" t="s">
        <v>38</v>
      </c>
      <c r="D11" s="56">
        <f t="shared" ref="D11:J11" si="2">SUM(D8:D10)</f>
        <v>31</v>
      </c>
      <c r="E11" s="25">
        <f t="shared" si="2"/>
        <v>427</v>
      </c>
      <c r="F11" s="25">
        <f t="shared" si="2"/>
        <v>157</v>
      </c>
      <c r="G11" s="25">
        <f t="shared" si="2"/>
        <v>1409</v>
      </c>
      <c r="H11" s="25">
        <f t="shared" si="2"/>
        <v>822</v>
      </c>
      <c r="I11" s="25">
        <f t="shared" si="2"/>
        <v>94</v>
      </c>
      <c r="J11" s="26">
        <f t="shared" si="2"/>
        <v>24</v>
      </c>
      <c r="K11" s="20">
        <f t="shared" si="0"/>
        <v>2964</v>
      </c>
    </row>
    <row r="12" spans="2:11" x14ac:dyDescent="0.25">
      <c r="B12" s="49" t="s">
        <v>4</v>
      </c>
      <c r="C12" s="2" t="s">
        <v>36</v>
      </c>
      <c r="D12">
        <v>113</v>
      </c>
      <c r="E12">
        <v>672</v>
      </c>
      <c r="F12">
        <v>922</v>
      </c>
      <c r="G12">
        <v>1824</v>
      </c>
      <c r="H12">
        <v>2157</v>
      </c>
      <c r="I12" s="7">
        <v>361</v>
      </c>
      <c r="J12" s="53">
        <v>55</v>
      </c>
      <c r="K12" s="57">
        <f t="shared" si="0"/>
        <v>6104</v>
      </c>
    </row>
    <row r="13" spans="2:11" x14ac:dyDescent="0.25">
      <c r="B13" s="49"/>
      <c r="C13" s="2" t="s">
        <v>37</v>
      </c>
      <c r="D13">
        <v>5</v>
      </c>
      <c r="E13">
        <v>12</v>
      </c>
      <c r="F13">
        <v>13</v>
      </c>
      <c r="G13">
        <v>13</v>
      </c>
      <c r="H13">
        <v>19</v>
      </c>
      <c r="I13" s="7">
        <v>10</v>
      </c>
      <c r="J13" s="53">
        <v>0</v>
      </c>
      <c r="K13" s="57">
        <f t="shared" si="0"/>
        <v>72</v>
      </c>
    </row>
    <row r="14" spans="2:11" x14ac:dyDescent="0.25">
      <c r="B14" s="49"/>
      <c r="C14" s="2" t="s">
        <v>39</v>
      </c>
      <c r="D14">
        <v>0</v>
      </c>
      <c r="E14">
        <v>1</v>
      </c>
      <c r="F14">
        <v>4</v>
      </c>
      <c r="G14">
        <v>10</v>
      </c>
      <c r="H14">
        <v>1</v>
      </c>
      <c r="I14" s="7">
        <v>3</v>
      </c>
      <c r="J14" s="53">
        <v>0</v>
      </c>
      <c r="K14" s="57">
        <f t="shared" si="0"/>
        <v>19</v>
      </c>
    </row>
    <row r="15" spans="2:11" x14ac:dyDescent="0.25">
      <c r="B15" s="55"/>
      <c r="C15" s="16"/>
      <c r="D15" s="56">
        <f t="shared" ref="D15:J15" si="3">SUM(D12:D14)</f>
        <v>118</v>
      </c>
      <c r="E15" s="25">
        <f t="shared" si="3"/>
        <v>685</v>
      </c>
      <c r="F15" s="25">
        <f t="shared" si="3"/>
        <v>939</v>
      </c>
      <c r="G15" s="25">
        <f t="shared" si="3"/>
        <v>1847</v>
      </c>
      <c r="H15" s="25">
        <f t="shared" si="3"/>
        <v>2177</v>
      </c>
      <c r="I15" s="25">
        <f t="shared" si="3"/>
        <v>374</v>
      </c>
      <c r="J15" s="26">
        <f t="shared" si="3"/>
        <v>55</v>
      </c>
      <c r="K15" s="20">
        <f t="shared" si="0"/>
        <v>6195</v>
      </c>
    </row>
    <row r="16" spans="2:11" x14ac:dyDescent="0.25">
      <c r="B16" s="49" t="s">
        <v>5</v>
      </c>
      <c r="C16" s="2" t="s">
        <v>36</v>
      </c>
      <c r="D16">
        <v>29</v>
      </c>
      <c r="E16">
        <v>456</v>
      </c>
      <c r="F16">
        <v>364</v>
      </c>
      <c r="G16">
        <v>3477</v>
      </c>
      <c r="H16">
        <v>857</v>
      </c>
      <c r="I16" s="7">
        <v>242</v>
      </c>
      <c r="J16" s="53">
        <v>31</v>
      </c>
      <c r="K16" s="57">
        <f t="shared" si="0"/>
        <v>5456</v>
      </c>
    </row>
    <row r="17" spans="2:11" x14ac:dyDescent="0.25">
      <c r="B17" s="49"/>
      <c r="C17" s="2" t="s">
        <v>37</v>
      </c>
      <c r="D17">
        <v>1</v>
      </c>
      <c r="E17">
        <v>9</v>
      </c>
      <c r="F17">
        <v>1</v>
      </c>
      <c r="G17">
        <v>13</v>
      </c>
      <c r="H17">
        <v>9</v>
      </c>
      <c r="I17" s="7">
        <v>7</v>
      </c>
      <c r="J17" s="53">
        <v>1</v>
      </c>
      <c r="K17" s="57">
        <f t="shared" si="0"/>
        <v>41</v>
      </c>
    </row>
    <row r="18" spans="2:11" x14ac:dyDescent="0.25">
      <c r="B18" s="49"/>
      <c r="C18" s="2" t="s">
        <v>39</v>
      </c>
      <c r="D18">
        <v>0</v>
      </c>
      <c r="E18">
        <v>1</v>
      </c>
      <c r="F18">
        <v>0</v>
      </c>
      <c r="G18">
        <v>8</v>
      </c>
      <c r="H18">
        <v>2</v>
      </c>
      <c r="I18" s="7">
        <v>0</v>
      </c>
      <c r="J18" s="53">
        <v>0</v>
      </c>
      <c r="K18" s="57">
        <f t="shared" si="0"/>
        <v>11</v>
      </c>
    </row>
    <row r="19" spans="2:11" x14ac:dyDescent="0.25">
      <c r="B19" s="55"/>
      <c r="C19" s="16" t="s">
        <v>38</v>
      </c>
      <c r="D19" s="56">
        <f t="shared" ref="D19:J19" si="4">SUM(D16:D18)</f>
        <v>30</v>
      </c>
      <c r="E19" s="25">
        <f t="shared" si="4"/>
        <v>466</v>
      </c>
      <c r="F19" s="25">
        <f t="shared" si="4"/>
        <v>365</v>
      </c>
      <c r="G19" s="25">
        <f t="shared" si="4"/>
        <v>3498</v>
      </c>
      <c r="H19" s="25">
        <f t="shared" si="4"/>
        <v>868</v>
      </c>
      <c r="I19" s="25">
        <f t="shared" si="4"/>
        <v>249</v>
      </c>
      <c r="J19" s="26">
        <f t="shared" si="4"/>
        <v>32</v>
      </c>
      <c r="K19" s="20">
        <f t="shared" si="0"/>
        <v>5508</v>
      </c>
    </row>
    <row r="20" spans="2:11" x14ac:dyDescent="0.25">
      <c r="B20" s="49" t="s">
        <v>6</v>
      </c>
      <c r="C20" s="2" t="s">
        <v>36</v>
      </c>
      <c r="D20">
        <v>58</v>
      </c>
      <c r="E20">
        <v>444</v>
      </c>
      <c r="F20">
        <v>503</v>
      </c>
      <c r="G20">
        <v>1605</v>
      </c>
      <c r="H20">
        <v>648</v>
      </c>
      <c r="I20" s="7">
        <v>369</v>
      </c>
      <c r="J20" s="53">
        <v>46</v>
      </c>
      <c r="K20" s="57">
        <f t="shared" si="0"/>
        <v>3673</v>
      </c>
    </row>
    <row r="21" spans="2:11" x14ac:dyDescent="0.25">
      <c r="B21" s="49"/>
      <c r="C21" s="2" t="s">
        <v>37</v>
      </c>
      <c r="D21">
        <v>4</v>
      </c>
      <c r="E21">
        <v>36</v>
      </c>
      <c r="F21">
        <v>9</v>
      </c>
      <c r="G21">
        <v>27</v>
      </c>
      <c r="H21">
        <v>30</v>
      </c>
      <c r="I21" s="7">
        <v>16</v>
      </c>
      <c r="J21" s="53">
        <v>1</v>
      </c>
      <c r="K21" s="57">
        <f t="shared" si="0"/>
        <v>123</v>
      </c>
    </row>
    <row r="22" spans="2:11" x14ac:dyDescent="0.25">
      <c r="B22" s="49"/>
      <c r="C22" s="2" t="s">
        <v>39</v>
      </c>
      <c r="D22">
        <v>0</v>
      </c>
      <c r="E22">
        <v>3</v>
      </c>
      <c r="F22">
        <v>0</v>
      </c>
      <c r="G22">
        <v>5</v>
      </c>
      <c r="H22">
        <v>0</v>
      </c>
      <c r="I22" s="7">
        <v>3</v>
      </c>
      <c r="J22" s="53">
        <v>0</v>
      </c>
      <c r="K22" s="57">
        <f t="shared" si="0"/>
        <v>11</v>
      </c>
    </row>
    <row r="23" spans="2:11" x14ac:dyDescent="0.25">
      <c r="B23" s="55"/>
      <c r="C23" s="16" t="s">
        <v>38</v>
      </c>
      <c r="D23" s="56">
        <f t="shared" ref="D23:J23" si="5">SUM(D20:D22)</f>
        <v>62</v>
      </c>
      <c r="E23" s="25">
        <f t="shared" si="5"/>
        <v>483</v>
      </c>
      <c r="F23" s="25">
        <f t="shared" si="5"/>
        <v>512</v>
      </c>
      <c r="G23" s="25">
        <f t="shared" si="5"/>
        <v>1637</v>
      </c>
      <c r="H23" s="25">
        <f t="shared" si="5"/>
        <v>678</v>
      </c>
      <c r="I23" s="25">
        <f t="shared" si="5"/>
        <v>388</v>
      </c>
      <c r="J23" s="26">
        <f t="shared" si="5"/>
        <v>47</v>
      </c>
      <c r="K23" s="20">
        <f t="shared" si="0"/>
        <v>3807</v>
      </c>
    </row>
    <row r="24" spans="2:11" x14ac:dyDescent="0.25">
      <c r="B24" s="49" t="s">
        <v>7</v>
      </c>
      <c r="C24" s="2" t="s">
        <v>36</v>
      </c>
      <c r="D24">
        <v>134</v>
      </c>
      <c r="E24">
        <v>3098</v>
      </c>
      <c r="F24">
        <v>3446</v>
      </c>
      <c r="G24">
        <v>13271</v>
      </c>
      <c r="H24">
        <v>1724</v>
      </c>
      <c r="I24" s="7">
        <v>2477</v>
      </c>
      <c r="J24" s="53">
        <v>1476</v>
      </c>
      <c r="K24" s="57">
        <f t="shared" si="0"/>
        <v>25626</v>
      </c>
    </row>
    <row r="25" spans="2:11" x14ac:dyDescent="0.25">
      <c r="B25" s="49"/>
      <c r="C25" s="2" t="s">
        <v>37</v>
      </c>
      <c r="D25">
        <v>25</v>
      </c>
      <c r="E25">
        <v>169</v>
      </c>
      <c r="F25">
        <v>222</v>
      </c>
      <c r="G25">
        <v>328</v>
      </c>
      <c r="H25">
        <v>233</v>
      </c>
      <c r="I25" s="7">
        <v>272</v>
      </c>
      <c r="J25" s="53">
        <v>60</v>
      </c>
      <c r="K25" s="57">
        <f t="shared" si="0"/>
        <v>1309</v>
      </c>
    </row>
    <row r="26" spans="2:11" x14ac:dyDescent="0.25">
      <c r="B26" s="49"/>
      <c r="C26" s="2" t="s">
        <v>39</v>
      </c>
      <c r="D26">
        <v>11</v>
      </c>
      <c r="E26">
        <v>44</v>
      </c>
      <c r="F26">
        <v>204</v>
      </c>
      <c r="G26">
        <v>84</v>
      </c>
      <c r="H26">
        <v>60</v>
      </c>
      <c r="I26" s="7">
        <v>86</v>
      </c>
      <c r="J26" s="53">
        <v>34</v>
      </c>
      <c r="K26" s="57">
        <f t="shared" si="0"/>
        <v>523</v>
      </c>
    </row>
    <row r="27" spans="2:11" x14ac:dyDescent="0.25">
      <c r="B27" s="55"/>
      <c r="C27" s="16" t="s">
        <v>38</v>
      </c>
      <c r="D27" s="56">
        <f t="shared" ref="D27:J27" si="6">SUM(D24:D26)</f>
        <v>170</v>
      </c>
      <c r="E27" s="25">
        <f t="shared" si="6"/>
        <v>3311</v>
      </c>
      <c r="F27" s="25">
        <f t="shared" si="6"/>
        <v>3872</v>
      </c>
      <c r="G27" s="25">
        <f t="shared" si="6"/>
        <v>13683</v>
      </c>
      <c r="H27" s="25">
        <f t="shared" si="6"/>
        <v>2017</v>
      </c>
      <c r="I27" s="25">
        <f t="shared" si="6"/>
        <v>2835</v>
      </c>
      <c r="J27" s="26">
        <f t="shared" si="6"/>
        <v>1570</v>
      </c>
      <c r="K27" s="20">
        <f t="shared" si="0"/>
        <v>27458</v>
      </c>
    </row>
    <row r="28" spans="2:11" x14ac:dyDescent="0.25">
      <c r="B28" s="49" t="s">
        <v>8</v>
      </c>
      <c r="C28" s="2" t="s">
        <v>36</v>
      </c>
      <c r="D28">
        <v>47</v>
      </c>
      <c r="E28">
        <v>118</v>
      </c>
      <c r="F28">
        <v>83</v>
      </c>
      <c r="G28">
        <v>557</v>
      </c>
      <c r="H28">
        <v>422</v>
      </c>
      <c r="I28" s="7">
        <v>127</v>
      </c>
      <c r="J28" s="53">
        <v>31</v>
      </c>
      <c r="K28" s="57">
        <f t="shared" si="0"/>
        <v>1385</v>
      </c>
    </row>
    <row r="29" spans="2:11" x14ac:dyDescent="0.25">
      <c r="B29" s="49"/>
      <c r="C29" s="2" t="s">
        <v>37</v>
      </c>
      <c r="D29">
        <v>2</v>
      </c>
      <c r="E29">
        <v>4</v>
      </c>
      <c r="F29">
        <v>2</v>
      </c>
      <c r="G29">
        <v>12</v>
      </c>
      <c r="H29">
        <v>38</v>
      </c>
      <c r="I29" s="7">
        <v>4</v>
      </c>
      <c r="J29" s="53">
        <v>1</v>
      </c>
      <c r="K29" s="57">
        <f t="shared" si="0"/>
        <v>63</v>
      </c>
    </row>
    <row r="30" spans="2:11" x14ac:dyDescent="0.25">
      <c r="B30" s="49"/>
      <c r="C30" s="2" t="s">
        <v>39</v>
      </c>
      <c r="D30">
        <v>1</v>
      </c>
      <c r="E30">
        <v>4</v>
      </c>
      <c r="F30">
        <v>2</v>
      </c>
      <c r="G30">
        <v>1</v>
      </c>
      <c r="H30">
        <v>6</v>
      </c>
      <c r="I30" s="7">
        <v>1</v>
      </c>
      <c r="J30" s="53">
        <v>1</v>
      </c>
      <c r="K30" s="57">
        <f t="shared" si="0"/>
        <v>16</v>
      </c>
    </row>
    <row r="31" spans="2:11" x14ac:dyDescent="0.25">
      <c r="B31" s="55"/>
      <c r="C31" s="16" t="s">
        <v>38</v>
      </c>
      <c r="D31" s="56">
        <f t="shared" ref="D31:J31" si="7">SUM(D28:D30)</f>
        <v>50</v>
      </c>
      <c r="E31" s="25">
        <f t="shared" si="7"/>
        <v>126</v>
      </c>
      <c r="F31" s="25">
        <f t="shared" si="7"/>
        <v>87</v>
      </c>
      <c r="G31" s="25">
        <f t="shared" si="7"/>
        <v>570</v>
      </c>
      <c r="H31" s="25">
        <f t="shared" si="7"/>
        <v>466</v>
      </c>
      <c r="I31" s="25">
        <f t="shared" si="7"/>
        <v>132</v>
      </c>
      <c r="J31" s="26">
        <f t="shared" si="7"/>
        <v>33</v>
      </c>
      <c r="K31" s="20">
        <f t="shared" si="0"/>
        <v>1464</v>
      </c>
    </row>
    <row r="32" spans="2:11" x14ac:dyDescent="0.25">
      <c r="B32" s="49" t="s">
        <v>9</v>
      </c>
      <c r="C32" s="2" t="s">
        <v>36</v>
      </c>
      <c r="D32">
        <v>180</v>
      </c>
      <c r="E32">
        <v>1131</v>
      </c>
      <c r="F32">
        <v>1620</v>
      </c>
      <c r="G32">
        <v>7089</v>
      </c>
      <c r="H32">
        <v>1567</v>
      </c>
      <c r="I32" s="7">
        <v>1190</v>
      </c>
      <c r="J32" s="53">
        <v>301</v>
      </c>
      <c r="K32" s="57">
        <f t="shared" si="0"/>
        <v>13078</v>
      </c>
    </row>
    <row r="33" spans="2:11" x14ac:dyDescent="0.25">
      <c r="B33" s="49"/>
      <c r="C33" s="2" t="s">
        <v>37</v>
      </c>
      <c r="D33">
        <v>9</v>
      </c>
      <c r="E33">
        <v>104</v>
      </c>
      <c r="F33">
        <v>62</v>
      </c>
      <c r="G33">
        <v>262</v>
      </c>
      <c r="H33">
        <v>106</v>
      </c>
      <c r="I33" s="7">
        <v>68</v>
      </c>
      <c r="J33" s="53">
        <v>15</v>
      </c>
      <c r="K33" s="57">
        <f t="shared" si="0"/>
        <v>626</v>
      </c>
    </row>
    <row r="34" spans="2:11" x14ac:dyDescent="0.25">
      <c r="B34" s="49"/>
      <c r="C34" s="2" t="s">
        <v>39</v>
      </c>
      <c r="D34">
        <v>2</v>
      </c>
      <c r="E34">
        <v>9</v>
      </c>
      <c r="F34">
        <v>19</v>
      </c>
      <c r="G34">
        <v>29</v>
      </c>
      <c r="H34">
        <v>13</v>
      </c>
      <c r="I34" s="7">
        <v>11</v>
      </c>
      <c r="J34" s="53">
        <v>1</v>
      </c>
      <c r="K34" s="57">
        <f t="shared" si="0"/>
        <v>84</v>
      </c>
    </row>
    <row r="35" spans="2:11" x14ac:dyDescent="0.25">
      <c r="B35" s="55"/>
      <c r="C35" s="16" t="s">
        <v>38</v>
      </c>
      <c r="D35" s="56">
        <f t="shared" ref="D35:J35" si="8">SUM(D32:D34)</f>
        <v>191</v>
      </c>
      <c r="E35" s="25">
        <f t="shared" si="8"/>
        <v>1244</v>
      </c>
      <c r="F35" s="25">
        <f t="shared" si="8"/>
        <v>1701</v>
      </c>
      <c r="G35" s="25">
        <f t="shared" si="8"/>
        <v>7380</v>
      </c>
      <c r="H35" s="25">
        <f t="shared" si="8"/>
        <v>1686</v>
      </c>
      <c r="I35" s="25">
        <f t="shared" si="8"/>
        <v>1269</v>
      </c>
      <c r="J35" s="26">
        <f t="shared" si="8"/>
        <v>317</v>
      </c>
      <c r="K35" s="20">
        <f t="shared" si="0"/>
        <v>13788</v>
      </c>
    </row>
    <row r="36" spans="2:11" x14ac:dyDescent="0.25">
      <c r="B36" s="49" t="s">
        <v>10</v>
      </c>
      <c r="C36" s="2" t="s">
        <v>36</v>
      </c>
      <c r="D36">
        <v>22</v>
      </c>
      <c r="E36">
        <v>471</v>
      </c>
      <c r="F36">
        <v>825</v>
      </c>
      <c r="G36">
        <v>1415</v>
      </c>
      <c r="H36">
        <v>328</v>
      </c>
      <c r="I36" s="7">
        <v>304</v>
      </c>
      <c r="J36" s="53">
        <v>23</v>
      </c>
      <c r="K36" s="57">
        <f t="shared" si="0"/>
        <v>3388</v>
      </c>
    </row>
    <row r="37" spans="2:11" x14ac:dyDescent="0.25">
      <c r="B37" s="49"/>
      <c r="C37" s="2" t="s">
        <v>37</v>
      </c>
      <c r="D37">
        <v>4</v>
      </c>
      <c r="E37">
        <v>41</v>
      </c>
      <c r="F37">
        <v>42</v>
      </c>
      <c r="G37">
        <v>24</v>
      </c>
      <c r="H37">
        <v>25</v>
      </c>
      <c r="I37" s="7">
        <v>23</v>
      </c>
      <c r="J37" s="53">
        <v>13</v>
      </c>
      <c r="K37" s="57">
        <f t="shared" si="0"/>
        <v>172</v>
      </c>
    </row>
    <row r="38" spans="2:11" x14ac:dyDescent="0.25">
      <c r="B38" s="49"/>
      <c r="C38" s="2" t="s">
        <v>39</v>
      </c>
      <c r="D38">
        <v>1</v>
      </c>
      <c r="E38">
        <v>6</v>
      </c>
      <c r="F38">
        <v>36</v>
      </c>
      <c r="G38">
        <v>2</v>
      </c>
      <c r="H38">
        <v>2</v>
      </c>
      <c r="I38" s="7">
        <v>4</v>
      </c>
      <c r="J38" s="53">
        <v>6</v>
      </c>
      <c r="K38" s="57">
        <f t="shared" si="0"/>
        <v>57</v>
      </c>
    </row>
    <row r="39" spans="2:11" x14ac:dyDescent="0.25">
      <c r="B39" s="55"/>
      <c r="C39" s="16" t="s">
        <v>38</v>
      </c>
      <c r="D39" s="56">
        <f t="shared" ref="D39:J39" si="9">SUM(D36:D38)</f>
        <v>27</v>
      </c>
      <c r="E39" s="25">
        <f t="shared" si="9"/>
        <v>518</v>
      </c>
      <c r="F39" s="25">
        <f t="shared" si="9"/>
        <v>903</v>
      </c>
      <c r="G39" s="25">
        <f t="shared" si="9"/>
        <v>1441</v>
      </c>
      <c r="H39" s="25">
        <f t="shared" si="9"/>
        <v>355</v>
      </c>
      <c r="I39" s="25">
        <f t="shared" si="9"/>
        <v>331</v>
      </c>
      <c r="J39" s="26">
        <f t="shared" si="9"/>
        <v>42</v>
      </c>
      <c r="K39" s="20">
        <f t="shared" si="0"/>
        <v>3617</v>
      </c>
    </row>
    <row r="40" spans="2:11" x14ac:dyDescent="0.25">
      <c r="B40" s="49" t="s">
        <v>11</v>
      </c>
      <c r="C40" s="2" t="s">
        <v>36</v>
      </c>
      <c r="D40">
        <v>3</v>
      </c>
      <c r="E40">
        <v>93</v>
      </c>
      <c r="F40">
        <v>76</v>
      </c>
      <c r="G40">
        <v>499</v>
      </c>
      <c r="H40">
        <v>452</v>
      </c>
      <c r="I40" s="7">
        <v>55</v>
      </c>
      <c r="J40" s="53">
        <v>10</v>
      </c>
      <c r="K40" s="57">
        <f t="shared" si="0"/>
        <v>1188</v>
      </c>
    </row>
    <row r="41" spans="2:11" x14ac:dyDescent="0.25">
      <c r="B41" s="49"/>
      <c r="C41" s="2" t="s">
        <v>37</v>
      </c>
      <c r="D41">
        <v>1</v>
      </c>
      <c r="E41">
        <v>7</v>
      </c>
      <c r="F41">
        <v>2</v>
      </c>
      <c r="G41">
        <v>23</v>
      </c>
      <c r="H41">
        <v>32</v>
      </c>
      <c r="I41" s="7">
        <v>8</v>
      </c>
      <c r="J41" s="53">
        <v>3</v>
      </c>
      <c r="K41" s="57">
        <f t="shared" si="0"/>
        <v>76</v>
      </c>
    </row>
    <row r="42" spans="2:11" x14ac:dyDescent="0.25">
      <c r="B42" s="49"/>
      <c r="C42" s="2" t="s">
        <v>39</v>
      </c>
      <c r="D42">
        <v>0</v>
      </c>
      <c r="E42">
        <v>1</v>
      </c>
      <c r="F42">
        <v>0</v>
      </c>
      <c r="G42">
        <v>7</v>
      </c>
      <c r="H42">
        <v>2</v>
      </c>
      <c r="I42" s="7">
        <v>0</v>
      </c>
      <c r="J42" s="53">
        <v>0</v>
      </c>
      <c r="K42" s="57">
        <f t="shared" si="0"/>
        <v>10</v>
      </c>
    </row>
    <row r="43" spans="2:11" x14ac:dyDescent="0.25">
      <c r="B43" s="55"/>
      <c r="C43" s="16" t="s">
        <v>38</v>
      </c>
      <c r="D43" s="56">
        <f t="shared" ref="D43:J43" si="10">SUM(D40:D42)</f>
        <v>4</v>
      </c>
      <c r="E43" s="25">
        <f t="shared" si="10"/>
        <v>101</v>
      </c>
      <c r="F43" s="25">
        <f t="shared" si="10"/>
        <v>78</v>
      </c>
      <c r="G43" s="25">
        <f t="shared" si="10"/>
        <v>529</v>
      </c>
      <c r="H43" s="25">
        <f t="shared" si="10"/>
        <v>486</v>
      </c>
      <c r="I43" s="25">
        <f t="shared" si="10"/>
        <v>63</v>
      </c>
      <c r="J43" s="26">
        <f t="shared" si="10"/>
        <v>13</v>
      </c>
      <c r="K43" s="20">
        <f t="shared" si="0"/>
        <v>1274</v>
      </c>
    </row>
    <row r="44" spans="2:11" x14ac:dyDescent="0.25">
      <c r="B44" s="49" t="s">
        <v>12</v>
      </c>
      <c r="C44" s="2" t="s">
        <v>36</v>
      </c>
      <c r="D44">
        <v>22</v>
      </c>
      <c r="E44">
        <v>226</v>
      </c>
      <c r="F44">
        <v>119</v>
      </c>
      <c r="G44">
        <v>1037</v>
      </c>
      <c r="H44">
        <v>662</v>
      </c>
      <c r="I44" s="7">
        <v>157</v>
      </c>
      <c r="J44" s="53">
        <v>22</v>
      </c>
      <c r="K44" s="57">
        <f t="shared" si="0"/>
        <v>2245</v>
      </c>
    </row>
    <row r="45" spans="2:11" x14ac:dyDescent="0.25">
      <c r="B45" s="49"/>
      <c r="C45" s="2" t="s">
        <v>37</v>
      </c>
      <c r="D45">
        <v>0</v>
      </c>
      <c r="E45">
        <v>9</v>
      </c>
      <c r="F45">
        <v>5</v>
      </c>
      <c r="G45">
        <v>35</v>
      </c>
      <c r="H45">
        <v>42</v>
      </c>
      <c r="I45" s="7">
        <v>6</v>
      </c>
      <c r="J45" s="53">
        <v>1</v>
      </c>
      <c r="K45" s="57">
        <f t="shared" si="0"/>
        <v>98</v>
      </c>
    </row>
    <row r="46" spans="2:11" x14ac:dyDescent="0.25">
      <c r="B46" s="49"/>
      <c r="C46" s="2" t="s">
        <v>39</v>
      </c>
      <c r="D46">
        <v>0</v>
      </c>
      <c r="E46">
        <v>2</v>
      </c>
      <c r="F46">
        <v>0</v>
      </c>
      <c r="G46">
        <v>5</v>
      </c>
      <c r="H46">
        <v>2</v>
      </c>
      <c r="I46" s="7">
        <v>2</v>
      </c>
      <c r="J46" s="53">
        <v>0</v>
      </c>
      <c r="K46" s="57">
        <f t="shared" si="0"/>
        <v>11</v>
      </c>
    </row>
    <row r="47" spans="2:11" x14ac:dyDescent="0.25">
      <c r="B47" s="55"/>
      <c r="C47" s="16" t="s">
        <v>38</v>
      </c>
      <c r="D47" s="56">
        <f t="shared" ref="D47:J47" si="11">SUM(D44:D46)</f>
        <v>22</v>
      </c>
      <c r="E47" s="25">
        <f t="shared" si="11"/>
        <v>237</v>
      </c>
      <c r="F47" s="25">
        <f t="shared" si="11"/>
        <v>124</v>
      </c>
      <c r="G47" s="25">
        <f t="shared" si="11"/>
        <v>1077</v>
      </c>
      <c r="H47" s="25">
        <f t="shared" si="11"/>
        <v>706</v>
      </c>
      <c r="I47" s="25">
        <f t="shared" si="11"/>
        <v>165</v>
      </c>
      <c r="J47" s="26">
        <f t="shared" si="11"/>
        <v>23</v>
      </c>
      <c r="K47" s="20">
        <f t="shared" si="0"/>
        <v>2354</v>
      </c>
    </row>
    <row r="48" spans="2:11" x14ac:dyDescent="0.25">
      <c r="B48" s="49" t="s">
        <v>13</v>
      </c>
      <c r="C48" s="2" t="s">
        <v>36</v>
      </c>
      <c r="D48">
        <v>11</v>
      </c>
      <c r="E48">
        <v>303</v>
      </c>
      <c r="F48">
        <v>77</v>
      </c>
      <c r="G48">
        <v>1013</v>
      </c>
      <c r="H48">
        <v>392</v>
      </c>
      <c r="I48" s="7">
        <v>97</v>
      </c>
      <c r="J48" s="53">
        <v>19</v>
      </c>
      <c r="K48" s="57">
        <f t="shared" si="0"/>
        <v>1912</v>
      </c>
    </row>
    <row r="49" spans="2:11" x14ac:dyDescent="0.25">
      <c r="B49" s="49"/>
      <c r="C49" s="2" t="s">
        <v>37</v>
      </c>
      <c r="D49">
        <v>12</v>
      </c>
      <c r="E49">
        <v>43</v>
      </c>
      <c r="F49">
        <v>0</v>
      </c>
      <c r="G49">
        <v>15</v>
      </c>
      <c r="H49">
        <v>12</v>
      </c>
      <c r="I49" s="7">
        <v>11</v>
      </c>
      <c r="J49" s="53">
        <v>1</v>
      </c>
      <c r="K49" s="57">
        <f t="shared" si="0"/>
        <v>94</v>
      </c>
    </row>
    <row r="50" spans="2:11" x14ac:dyDescent="0.25">
      <c r="B50" s="49"/>
      <c r="C50" s="2" t="s">
        <v>39</v>
      </c>
      <c r="D50">
        <v>3</v>
      </c>
      <c r="E50">
        <v>6</v>
      </c>
      <c r="F50">
        <v>0</v>
      </c>
      <c r="G50">
        <v>3</v>
      </c>
      <c r="H50">
        <v>1</v>
      </c>
      <c r="I50" s="7">
        <v>3</v>
      </c>
      <c r="J50" s="53">
        <v>0</v>
      </c>
      <c r="K50" s="57">
        <f t="shared" si="0"/>
        <v>16</v>
      </c>
    </row>
    <row r="51" spans="2:11" x14ac:dyDescent="0.25">
      <c r="B51" s="55"/>
      <c r="C51" s="16" t="s">
        <v>38</v>
      </c>
      <c r="D51" s="56">
        <f t="shared" ref="D51:J51" si="12">SUM(D48:D50)</f>
        <v>26</v>
      </c>
      <c r="E51" s="25">
        <f t="shared" si="12"/>
        <v>352</v>
      </c>
      <c r="F51" s="25">
        <f t="shared" si="12"/>
        <v>77</v>
      </c>
      <c r="G51" s="25">
        <f t="shared" si="12"/>
        <v>1031</v>
      </c>
      <c r="H51" s="25">
        <f t="shared" si="12"/>
        <v>405</v>
      </c>
      <c r="I51" s="25">
        <f t="shared" si="12"/>
        <v>111</v>
      </c>
      <c r="J51" s="26">
        <f t="shared" si="12"/>
        <v>20</v>
      </c>
      <c r="K51" s="20">
        <f t="shared" si="0"/>
        <v>2022</v>
      </c>
    </row>
    <row r="52" spans="2:11" x14ac:dyDescent="0.25">
      <c r="B52" s="49" t="s">
        <v>14</v>
      </c>
      <c r="C52" s="2" t="s">
        <v>36</v>
      </c>
      <c r="D52">
        <v>286</v>
      </c>
      <c r="E52">
        <v>2097</v>
      </c>
      <c r="F52">
        <v>1851</v>
      </c>
      <c r="G52">
        <v>7987</v>
      </c>
      <c r="H52">
        <v>5299</v>
      </c>
      <c r="I52" s="7">
        <v>1367</v>
      </c>
      <c r="J52" s="53">
        <v>702</v>
      </c>
      <c r="K52" s="57">
        <f t="shared" si="0"/>
        <v>19589</v>
      </c>
    </row>
    <row r="53" spans="2:11" x14ac:dyDescent="0.25">
      <c r="B53" s="49"/>
      <c r="C53" s="2" t="s">
        <v>37</v>
      </c>
      <c r="D53">
        <v>31</v>
      </c>
      <c r="E53">
        <v>151</v>
      </c>
      <c r="F53">
        <v>74</v>
      </c>
      <c r="G53">
        <v>287</v>
      </c>
      <c r="H53">
        <v>344</v>
      </c>
      <c r="I53" s="7">
        <v>123</v>
      </c>
      <c r="J53" s="53">
        <v>142</v>
      </c>
      <c r="K53" s="57">
        <f t="shared" si="0"/>
        <v>1152</v>
      </c>
    </row>
    <row r="54" spans="2:11" x14ac:dyDescent="0.25">
      <c r="B54" s="49"/>
      <c r="C54" s="2" t="s">
        <v>39</v>
      </c>
      <c r="D54">
        <v>1</v>
      </c>
      <c r="E54">
        <v>12</v>
      </c>
      <c r="F54">
        <v>5</v>
      </c>
      <c r="G54">
        <v>49</v>
      </c>
      <c r="H54">
        <v>23</v>
      </c>
      <c r="I54" s="7">
        <v>18</v>
      </c>
      <c r="J54" s="53">
        <v>63</v>
      </c>
      <c r="K54" s="57">
        <f t="shared" si="0"/>
        <v>171</v>
      </c>
    </row>
    <row r="55" spans="2:11" x14ac:dyDescent="0.25">
      <c r="B55" s="55"/>
      <c r="C55" s="16" t="s">
        <v>38</v>
      </c>
      <c r="D55" s="56">
        <f t="shared" ref="D55:J55" si="13">SUM(D52:D54)</f>
        <v>318</v>
      </c>
      <c r="E55" s="25">
        <f t="shared" si="13"/>
        <v>2260</v>
      </c>
      <c r="F55" s="25">
        <f t="shared" si="13"/>
        <v>1930</v>
      </c>
      <c r="G55" s="25">
        <f t="shared" si="13"/>
        <v>8323</v>
      </c>
      <c r="H55" s="25">
        <f t="shared" si="13"/>
        <v>5666</v>
      </c>
      <c r="I55" s="25">
        <f t="shared" si="13"/>
        <v>1508</v>
      </c>
      <c r="J55" s="26">
        <f t="shared" si="13"/>
        <v>907</v>
      </c>
      <c r="K55" s="20">
        <f t="shared" si="0"/>
        <v>20912</v>
      </c>
    </row>
    <row r="56" spans="2:11" x14ac:dyDescent="0.25">
      <c r="B56" s="49" t="s">
        <v>15</v>
      </c>
      <c r="C56" s="2" t="s">
        <v>36</v>
      </c>
      <c r="D56">
        <v>342</v>
      </c>
      <c r="E56">
        <v>1887</v>
      </c>
      <c r="F56">
        <v>2003</v>
      </c>
      <c r="G56">
        <v>6728</v>
      </c>
      <c r="H56">
        <v>3829</v>
      </c>
      <c r="I56" s="7">
        <v>940</v>
      </c>
      <c r="J56" s="53">
        <v>432</v>
      </c>
      <c r="K56" s="57">
        <f t="shared" ref="K56:K95" si="14">SUM(D56:J56)</f>
        <v>16161</v>
      </c>
    </row>
    <row r="57" spans="2:11" x14ac:dyDescent="0.25">
      <c r="B57" s="49"/>
      <c r="C57" s="2" t="s">
        <v>37</v>
      </c>
      <c r="D57">
        <v>37</v>
      </c>
      <c r="E57">
        <v>119</v>
      </c>
      <c r="F57">
        <v>102</v>
      </c>
      <c r="G57">
        <v>236</v>
      </c>
      <c r="H57">
        <v>232</v>
      </c>
      <c r="I57" s="7">
        <v>59</v>
      </c>
      <c r="J57" s="53">
        <v>42</v>
      </c>
      <c r="K57" s="57">
        <f t="shared" si="14"/>
        <v>827</v>
      </c>
    </row>
    <row r="58" spans="2:11" x14ac:dyDescent="0.25">
      <c r="B58" s="49"/>
      <c r="C58" s="2" t="s">
        <v>39</v>
      </c>
      <c r="D58">
        <v>1</v>
      </c>
      <c r="E58">
        <v>7</v>
      </c>
      <c r="F58">
        <v>10</v>
      </c>
      <c r="G58">
        <v>15</v>
      </c>
      <c r="H58">
        <v>4</v>
      </c>
      <c r="I58" s="7">
        <v>5</v>
      </c>
      <c r="J58" s="53">
        <v>16</v>
      </c>
      <c r="K58" s="57">
        <f t="shared" si="14"/>
        <v>58</v>
      </c>
    </row>
    <row r="59" spans="2:11" x14ac:dyDescent="0.25">
      <c r="B59" s="55"/>
      <c r="C59" s="16" t="s">
        <v>38</v>
      </c>
      <c r="D59" s="56">
        <f t="shared" ref="D59:J59" si="15">SUM(D56:D58)</f>
        <v>380</v>
      </c>
      <c r="E59" s="25">
        <f t="shared" si="15"/>
        <v>2013</v>
      </c>
      <c r="F59" s="25">
        <f t="shared" si="15"/>
        <v>2115</v>
      </c>
      <c r="G59" s="25">
        <f t="shared" si="15"/>
        <v>6979</v>
      </c>
      <c r="H59" s="25">
        <f t="shared" si="15"/>
        <v>4065</v>
      </c>
      <c r="I59" s="25">
        <f t="shared" si="15"/>
        <v>1004</v>
      </c>
      <c r="J59" s="26">
        <f t="shared" si="15"/>
        <v>490</v>
      </c>
      <c r="K59" s="20">
        <f t="shared" si="14"/>
        <v>17046</v>
      </c>
    </row>
    <row r="60" spans="2:11" x14ac:dyDescent="0.25">
      <c r="B60" s="49" t="s">
        <v>16</v>
      </c>
      <c r="C60" s="2" t="s">
        <v>36</v>
      </c>
      <c r="D60">
        <v>127</v>
      </c>
      <c r="E60">
        <v>1556</v>
      </c>
      <c r="F60">
        <v>1499</v>
      </c>
      <c r="G60">
        <v>8479</v>
      </c>
      <c r="H60">
        <v>2399</v>
      </c>
      <c r="I60" s="7">
        <v>1085</v>
      </c>
      <c r="J60" s="53">
        <v>207</v>
      </c>
      <c r="K60" s="57">
        <f t="shared" si="14"/>
        <v>15352</v>
      </c>
    </row>
    <row r="61" spans="2:11" x14ac:dyDescent="0.25">
      <c r="B61" s="49"/>
      <c r="C61" s="2" t="s">
        <v>37</v>
      </c>
      <c r="D61">
        <v>20</v>
      </c>
      <c r="E61">
        <v>60</v>
      </c>
      <c r="F61">
        <v>71</v>
      </c>
      <c r="G61">
        <v>79</v>
      </c>
      <c r="H61">
        <v>74</v>
      </c>
      <c r="I61" s="7">
        <v>38</v>
      </c>
      <c r="J61" s="53">
        <v>10</v>
      </c>
      <c r="K61" s="57">
        <f t="shared" si="14"/>
        <v>352</v>
      </c>
    </row>
    <row r="62" spans="2:11" x14ac:dyDescent="0.25">
      <c r="B62" s="49"/>
      <c r="C62" s="2" t="s">
        <v>39</v>
      </c>
      <c r="D62">
        <v>3</v>
      </c>
      <c r="E62">
        <v>5</v>
      </c>
      <c r="F62">
        <v>3</v>
      </c>
      <c r="G62">
        <v>13</v>
      </c>
      <c r="H62">
        <v>10</v>
      </c>
      <c r="I62" s="7">
        <v>6</v>
      </c>
      <c r="J62" s="53">
        <v>0</v>
      </c>
      <c r="K62" s="57">
        <f t="shared" si="14"/>
        <v>40</v>
      </c>
    </row>
    <row r="63" spans="2:11" x14ac:dyDescent="0.25">
      <c r="B63" s="55"/>
      <c r="C63" s="16" t="s">
        <v>38</v>
      </c>
      <c r="D63" s="56">
        <f t="shared" ref="D63:J63" si="16">SUM(D60:D62)</f>
        <v>150</v>
      </c>
      <c r="E63" s="25">
        <f t="shared" si="16"/>
        <v>1621</v>
      </c>
      <c r="F63" s="25">
        <f t="shared" si="16"/>
        <v>1573</v>
      </c>
      <c r="G63" s="25">
        <f t="shared" si="16"/>
        <v>8571</v>
      </c>
      <c r="H63" s="25">
        <f t="shared" si="16"/>
        <v>2483</v>
      </c>
      <c r="I63" s="25">
        <f t="shared" si="16"/>
        <v>1129</v>
      </c>
      <c r="J63" s="26">
        <f t="shared" si="16"/>
        <v>217</v>
      </c>
      <c r="K63" s="20">
        <f t="shared" si="14"/>
        <v>15744</v>
      </c>
    </row>
    <row r="64" spans="2:11" x14ac:dyDescent="0.25">
      <c r="B64" s="49" t="s">
        <v>17</v>
      </c>
      <c r="C64" s="2" t="s">
        <v>36</v>
      </c>
      <c r="D64">
        <v>1306</v>
      </c>
      <c r="E64">
        <v>3701</v>
      </c>
      <c r="F64">
        <v>6084</v>
      </c>
      <c r="G64">
        <v>25825</v>
      </c>
      <c r="H64">
        <v>12501</v>
      </c>
      <c r="I64" s="7">
        <v>5699</v>
      </c>
      <c r="J64" s="53">
        <v>1141</v>
      </c>
      <c r="K64" s="57">
        <f t="shared" si="14"/>
        <v>56257</v>
      </c>
    </row>
    <row r="65" spans="2:11" x14ac:dyDescent="0.25">
      <c r="B65" s="49"/>
      <c r="C65" s="2" t="s">
        <v>37</v>
      </c>
      <c r="D65">
        <v>104</v>
      </c>
      <c r="E65">
        <v>315</v>
      </c>
      <c r="F65">
        <v>214</v>
      </c>
      <c r="G65">
        <v>725</v>
      </c>
      <c r="H65">
        <v>898</v>
      </c>
      <c r="I65" s="7">
        <v>461</v>
      </c>
      <c r="J65" s="53">
        <v>177</v>
      </c>
      <c r="K65" s="57">
        <f t="shared" si="14"/>
        <v>2894</v>
      </c>
    </row>
    <row r="66" spans="2:11" x14ac:dyDescent="0.25">
      <c r="B66" s="49"/>
      <c r="C66" s="2" t="s">
        <v>39</v>
      </c>
      <c r="D66">
        <v>13</v>
      </c>
      <c r="E66">
        <v>37</v>
      </c>
      <c r="F66">
        <v>12</v>
      </c>
      <c r="G66">
        <v>102</v>
      </c>
      <c r="H66">
        <v>64</v>
      </c>
      <c r="I66" s="7">
        <v>78</v>
      </c>
      <c r="J66" s="53">
        <v>77</v>
      </c>
      <c r="K66" s="57">
        <f t="shared" si="14"/>
        <v>383</v>
      </c>
    </row>
    <row r="67" spans="2:11" x14ac:dyDescent="0.25">
      <c r="B67" s="55"/>
      <c r="C67" s="16" t="s">
        <v>38</v>
      </c>
      <c r="D67" s="56">
        <f t="shared" ref="D67:J67" si="17">SUM(D64:D66)</f>
        <v>1423</v>
      </c>
      <c r="E67" s="25">
        <f t="shared" si="17"/>
        <v>4053</v>
      </c>
      <c r="F67" s="25">
        <f t="shared" si="17"/>
        <v>6310</v>
      </c>
      <c r="G67" s="25">
        <f t="shared" si="17"/>
        <v>26652</v>
      </c>
      <c r="H67" s="25">
        <f t="shared" si="17"/>
        <v>13463</v>
      </c>
      <c r="I67" s="25">
        <f t="shared" si="17"/>
        <v>6238</v>
      </c>
      <c r="J67" s="26">
        <f t="shared" si="17"/>
        <v>1395</v>
      </c>
      <c r="K67" s="20">
        <f t="shared" si="14"/>
        <v>59534</v>
      </c>
    </row>
    <row r="68" spans="2:11" x14ac:dyDescent="0.25">
      <c r="B68" s="49" t="s">
        <v>18</v>
      </c>
      <c r="C68" s="2" t="s">
        <v>36</v>
      </c>
      <c r="D68">
        <v>53</v>
      </c>
      <c r="E68">
        <v>270</v>
      </c>
      <c r="F68">
        <v>151</v>
      </c>
      <c r="G68">
        <v>1366</v>
      </c>
      <c r="H68">
        <v>463</v>
      </c>
      <c r="I68" s="7">
        <v>176</v>
      </c>
      <c r="J68" s="53">
        <v>26</v>
      </c>
      <c r="K68" s="57">
        <f t="shared" si="14"/>
        <v>2505</v>
      </c>
    </row>
    <row r="69" spans="2:11" x14ac:dyDescent="0.25">
      <c r="B69" s="49"/>
      <c r="C69" s="2" t="s">
        <v>37</v>
      </c>
      <c r="D69">
        <v>2</v>
      </c>
      <c r="E69">
        <v>33</v>
      </c>
      <c r="F69">
        <v>4</v>
      </c>
      <c r="G69">
        <v>42</v>
      </c>
      <c r="H69">
        <v>21</v>
      </c>
      <c r="I69" s="7">
        <v>7</v>
      </c>
      <c r="J69" s="53">
        <v>1</v>
      </c>
      <c r="K69" s="57">
        <f t="shared" si="14"/>
        <v>110</v>
      </c>
    </row>
    <row r="70" spans="2:11" x14ac:dyDescent="0.25">
      <c r="B70" s="49"/>
      <c r="C70" s="2" t="s">
        <v>39</v>
      </c>
      <c r="D70">
        <v>1</v>
      </c>
      <c r="E70">
        <v>1</v>
      </c>
      <c r="F70">
        <v>0</v>
      </c>
      <c r="G70">
        <v>1</v>
      </c>
      <c r="H70">
        <v>2</v>
      </c>
      <c r="I70" s="7">
        <v>1</v>
      </c>
      <c r="J70" s="53">
        <v>0</v>
      </c>
      <c r="K70" s="57">
        <f t="shared" si="14"/>
        <v>6</v>
      </c>
    </row>
    <row r="71" spans="2:11" x14ac:dyDescent="0.25">
      <c r="B71" s="55"/>
      <c r="C71" s="16" t="s">
        <v>38</v>
      </c>
      <c r="D71" s="56">
        <f t="shared" ref="D71:J71" si="18">SUM(D68:D70)</f>
        <v>56</v>
      </c>
      <c r="E71" s="25">
        <f t="shared" si="18"/>
        <v>304</v>
      </c>
      <c r="F71" s="25">
        <f t="shared" si="18"/>
        <v>155</v>
      </c>
      <c r="G71" s="25">
        <f t="shared" si="18"/>
        <v>1409</v>
      </c>
      <c r="H71" s="25">
        <f t="shared" si="18"/>
        <v>486</v>
      </c>
      <c r="I71" s="25">
        <f t="shared" si="18"/>
        <v>184</v>
      </c>
      <c r="J71" s="26">
        <f t="shared" si="18"/>
        <v>27</v>
      </c>
      <c r="K71" s="20">
        <f t="shared" si="14"/>
        <v>2621</v>
      </c>
    </row>
    <row r="72" spans="2:11" x14ac:dyDescent="0.25">
      <c r="B72" s="49" t="s">
        <v>19</v>
      </c>
      <c r="C72" s="2" t="s">
        <v>36</v>
      </c>
      <c r="D72">
        <v>37</v>
      </c>
      <c r="E72">
        <v>662</v>
      </c>
      <c r="F72">
        <v>1000</v>
      </c>
      <c r="G72">
        <v>2421</v>
      </c>
      <c r="H72">
        <v>379</v>
      </c>
      <c r="I72" s="7">
        <v>502</v>
      </c>
      <c r="J72" s="53">
        <v>42</v>
      </c>
      <c r="K72" s="57">
        <f t="shared" si="14"/>
        <v>5043</v>
      </c>
    </row>
    <row r="73" spans="2:11" x14ac:dyDescent="0.25">
      <c r="B73" s="49"/>
      <c r="C73" s="2" t="s">
        <v>37</v>
      </c>
      <c r="D73">
        <v>0</v>
      </c>
      <c r="E73">
        <v>41</v>
      </c>
      <c r="F73">
        <v>25</v>
      </c>
      <c r="G73">
        <v>75</v>
      </c>
      <c r="H73">
        <v>36</v>
      </c>
      <c r="I73" s="7">
        <v>31</v>
      </c>
      <c r="J73" s="53">
        <v>4</v>
      </c>
      <c r="K73" s="57">
        <f t="shared" si="14"/>
        <v>212</v>
      </c>
    </row>
    <row r="74" spans="2:11" x14ac:dyDescent="0.25">
      <c r="B74" s="49"/>
      <c r="C74" s="2" t="s">
        <v>39</v>
      </c>
      <c r="D74">
        <v>1</v>
      </c>
      <c r="E74">
        <v>5</v>
      </c>
      <c r="F74">
        <v>5</v>
      </c>
      <c r="G74">
        <v>13</v>
      </c>
      <c r="H74">
        <v>2</v>
      </c>
      <c r="I74" s="7">
        <v>18</v>
      </c>
      <c r="J74" s="53">
        <v>0</v>
      </c>
      <c r="K74" s="57">
        <f t="shared" si="14"/>
        <v>44</v>
      </c>
    </row>
    <row r="75" spans="2:11" x14ac:dyDescent="0.25">
      <c r="B75" s="55"/>
      <c r="C75" s="16" t="s">
        <v>38</v>
      </c>
      <c r="D75" s="56">
        <f t="shared" ref="D75:J75" si="19">SUM(D72:D74)</f>
        <v>38</v>
      </c>
      <c r="E75" s="25">
        <f t="shared" si="19"/>
        <v>708</v>
      </c>
      <c r="F75" s="25">
        <f t="shared" si="19"/>
        <v>1030</v>
      </c>
      <c r="G75" s="25">
        <f t="shared" si="19"/>
        <v>2509</v>
      </c>
      <c r="H75" s="25">
        <f t="shared" si="19"/>
        <v>417</v>
      </c>
      <c r="I75" s="25">
        <f t="shared" si="19"/>
        <v>551</v>
      </c>
      <c r="J75" s="26">
        <f t="shared" si="19"/>
        <v>46</v>
      </c>
      <c r="K75" s="20">
        <f t="shared" si="14"/>
        <v>5299</v>
      </c>
    </row>
    <row r="76" spans="2:11" x14ac:dyDescent="0.25">
      <c r="B76" s="49" t="s">
        <v>20</v>
      </c>
      <c r="C76" s="2" t="s">
        <v>36</v>
      </c>
      <c r="D76">
        <v>79</v>
      </c>
      <c r="E76">
        <v>1070</v>
      </c>
      <c r="F76">
        <v>1461</v>
      </c>
      <c r="G76">
        <v>4124</v>
      </c>
      <c r="H76">
        <v>1365</v>
      </c>
      <c r="I76" s="7">
        <v>665</v>
      </c>
      <c r="J76" s="53">
        <v>73</v>
      </c>
      <c r="K76" s="57">
        <f t="shared" si="14"/>
        <v>8837</v>
      </c>
    </row>
    <row r="77" spans="2:11" x14ac:dyDescent="0.25">
      <c r="B77" s="49"/>
      <c r="C77" s="2" t="s">
        <v>37</v>
      </c>
      <c r="D77">
        <v>6</v>
      </c>
      <c r="E77">
        <v>82</v>
      </c>
      <c r="F77">
        <v>45</v>
      </c>
      <c r="G77">
        <v>79</v>
      </c>
      <c r="H77">
        <v>92</v>
      </c>
      <c r="I77" s="7">
        <v>38</v>
      </c>
      <c r="J77" s="53">
        <v>7</v>
      </c>
      <c r="K77" s="57">
        <f t="shared" si="14"/>
        <v>349</v>
      </c>
    </row>
    <row r="78" spans="2:11" x14ac:dyDescent="0.25">
      <c r="B78" s="49"/>
      <c r="C78" s="2" t="s">
        <v>39</v>
      </c>
      <c r="D78">
        <v>2</v>
      </c>
      <c r="E78">
        <v>4</v>
      </c>
      <c r="F78">
        <v>9</v>
      </c>
      <c r="G78">
        <v>16</v>
      </c>
      <c r="H78">
        <v>10</v>
      </c>
      <c r="I78" s="7">
        <v>5</v>
      </c>
      <c r="J78" s="53">
        <v>0</v>
      </c>
      <c r="K78" s="57">
        <f t="shared" si="14"/>
        <v>46</v>
      </c>
    </row>
    <row r="79" spans="2:11" x14ac:dyDescent="0.25">
      <c r="B79" s="55"/>
      <c r="C79" s="16" t="s">
        <v>38</v>
      </c>
      <c r="D79" s="56">
        <f t="shared" ref="D79:J79" si="20">SUM(D76:D78)</f>
        <v>87</v>
      </c>
      <c r="E79" s="25">
        <f t="shared" si="20"/>
        <v>1156</v>
      </c>
      <c r="F79" s="25">
        <f t="shared" si="20"/>
        <v>1515</v>
      </c>
      <c r="G79" s="25">
        <f t="shared" si="20"/>
        <v>4219</v>
      </c>
      <c r="H79" s="25">
        <f t="shared" si="20"/>
        <v>1467</v>
      </c>
      <c r="I79" s="25">
        <f t="shared" si="20"/>
        <v>708</v>
      </c>
      <c r="J79" s="26">
        <f t="shared" si="20"/>
        <v>80</v>
      </c>
      <c r="K79" s="20">
        <f t="shared" si="14"/>
        <v>9232</v>
      </c>
    </row>
    <row r="80" spans="2:11" x14ac:dyDescent="0.25">
      <c r="B80" s="49" t="s">
        <v>21</v>
      </c>
      <c r="C80" s="2" t="s">
        <v>36</v>
      </c>
      <c r="D80">
        <v>574</v>
      </c>
      <c r="E80">
        <v>2350</v>
      </c>
      <c r="F80">
        <v>3141</v>
      </c>
      <c r="G80">
        <v>14366</v>
      </c>
      <c r="H80">
        <v>4894</v>
      </c>
      <c r="I80" s="7">
        <v>3408</v>
      </c>
      <c r="J80" s="53">
        <v>1001</v>
      </c>
      <c r="K80" s="57">
        <f t="shared" si="14"/>
        <v>29734</v>
      </c>
    </row>
    <row r="81" spans="2:11" x14ac:dyDescent="0.25">
      <c r="B81" s="49"/>
      <c r="C81" s="2" t="s">
        <v>37</v>
      </c>
      <c r="D81">
        <v>51</v>
      </c>
      <c r="E81">
        <v>203</v>
      </c>
      <c r="F81">
        <v>140</v>
      </c>
      <c r="G81">
        <v>704</v>
      </c>
      <c r="H81">
        <v>341</v>
      </c>
      <c r="I81" s="7">
        <v>234</v>
      </c>
      <c r="J81" s="53">
        <v>105</v>
      </c>
      <c r="K81" s="57">
        <f t="shared" si="14"/>
        <v>1778</v>
      </c>
    </row>
    <row r="82" spans="2:11" x14ac:dyDescent="0.25">
      <c r="B82" s="49"/>
      <c r="C82" s="2" t="s">
        <v>39</v>
      </c>
      <c r="D82">
        <v>8</v>
      </c>
      <c r="E82">
        <v>29</v>
      </c>
      <c r="F82">
        <v>12</v>
      </c>
      <c r="G82">
        <v>142</v>
      </c>
      <c r="H82">
        <v>32</v>
      </c>
      <c r="I82" s="7">
        <v>28</v>
      </c>
      <c r="J82" s="53">
        <v>37</v>
      </c>
      <c r="K82" s="57">
        <f t="shared" si="14"/>
        <v>288</v>
      </c>
    </row>
    <row r="83" spans="2:11" x14ac:dyDescent="0.25">
      <c r="B83" s="55"/>
      <c r="C83" s="16" t="s">
        <v>38</v>
      </c>
      <c r="D83" s="56">
        <f t="shared" ref="D83:J83" si="21">SUM(D80:D82)</f>
        <v>633</v>
      </c>
      <c r="E83" s="25">
        <f t="shared" si="21"/>
        <v>2582</v>
      </c>
      <c r="F83" s="25">
        <f t="shared" si="21"/>
        <v>3293</v>
      </c>
      <c r="G83" s="25">
        <f t="shared" si="21"/>
        <v>15212</v>
      </c>
      <c r="H83" s="25">
        <f t="shared" si="21"/>
        <v>5267</v>
      </c>
      <c r="I83" s="25">
        <f t="shared" si="21"/>
        <v>3670</v>
      </c>
      <c r="J83" s="26">
        <f t="shared" si="21"/>
        <v>1143</v>
      </c>
      <c r="K83" s="20">
        <f t="shared" si="14"/>
        <v>31800</v>
      </c>
    </row>
    <row r="84" spans="2:11" x14ac:dyDescent="0.25">
      <c r="B84" s="49" t="s">
        <v>22</v>
      </c>
      <c r="C84" s="2" t="s">
        <v>36</v>
      </c>
      <c r="D84">
        <v>68</v>
      </c>
      <c r="E84">
        <v>983</v>
      </c>
      <c r="F84">
        <v>1588</v>
      </c>
      <c r="G84">
        <v>5454</v>
      </c>
      <c r="H84">
        <v>1125</v>
      </c>
      <c r="I84" s="7">
        <v>1081</v>
      </c>
      <c r="J84" s="53">
        <v>91</v>
      </c>
      <c r="K84" s="57">
        <f t="shared" si="14"/>
        <v>10390</v>
      </c>
    </row>
    <row r="85" spans="2:11" x14ac:dyDescent="0.25">
      <c r="B85" s="49"/>
      <c r="C85" s="2" t="s">
        <v>37</v>
      </c>
      <c r="D85">
        <v>4</v>
      </c>
      <c r="E85">
        <v>76</v>
      </c>
      <c r="F85">
        <v>24</v>
      </c>
      <c r="G85">
        <v>130</v>
      </c>
      <c r="H85">
        <v>44</v>
      </c>
      <c r="I85" s="7">
        <v>60</v>
      </c>
      <c r="J85" s="53">
        <v>17</v>
      </c>
      <c r="K85" s="57">
        <f t="shared" si="14"/>
        <v>355</v>
      </c>
    </row>
    <row r="86" spans="2:11" x14ac:dyDescent="0.25">
      <c r="B86" s="49"/>
      <c r="C86" s="2" t="s">
        <v>39</v>
      </c>
      <c r="D86">
        <v>0</v>
      </c>
      <c r="E86">
        <v>5</v>
      </c>
      <c r="F86">
        <v>5</v>
      </c>
      <c r="G86">
        <v>33</v>
      </c>
      <c r="H86">
        <v>7</v>
      </c>
      <c r="I86" s="7">
        <v>15</v>
      </c>
      <c r="J86" s="53">
        <v>32</v>
      </c>
      <c r="K86" s="57">
        <f t="shared" si="14"/>
        <v>97</v>
      </c>
    </row>
    <row r="87" spans="2:11" x14ac:dyDescent="0.25">
      <c r="B87" s="55"/>
      <c r="C87" s="16" t="s">
        <v>38</v>
      </c>
      <c r="D87" s="25">
        <f t="shared" ref="D87:J87" si="22">SUM(D84:D86)</f>
        <v>72</v>
      </c>
      <c r="E87" s="25">
        <f t="shared" si="22"/>
        <v>1064</v>
      </c>
      <c r="F87" s="25">
        <f t="shared" si="22"/>
        <v>1617</v>
      </c>
      <c r="G87" s="25">
        <f t="shared" si="22"/>
        <v>5617</v>
      </c>
      <c r="H87" s="25">
        <f t="shared" si="22"/>
        <v>1176</v>
      </c>
      <c r="I87" s="25">
        <f t="shared" si="22"/>
        <v>1156</v>
      </c>
      <c r="J87" s="26">
        <f t="shared" si="22"/>
        <v>140</v>
      </c>
      <c r="K87" s="20">
        <f t="shared" si="14"/>
        <v>10842</v>
      </c>
    </row>
    <row r="88" spans="2:11" x14ac:dyDescent="0.25">
      <c r="B88" s="49" t="s">
        <v>23</v>
      </c>
      <c r="C88" s="2" t="s">
        <v>36</v>
      </c>
      <c r="D88">
        <v>21</v>
      </c>
      <c r="E88">
        <v>212</v>
      </c>
      <c r="F88">
        <v>65</v>
      </c>
      <c r="G88">
        <v>636</v>
      </c>
      <c r="H88">
        <v>772</v>
      </c>
      <c r="I88" s="7">
        <v>98</v>
      </c>
      <c r="J88" s="53">
        <v>23</v>
      </c>
      <c r="K88" s="57">
        <f t="shared" si="14"/>
        <v>1827</v>
      </c>
    </row>
    <row r="89" spans="2:11" x14ac:dyDescent="0.25">
      <c r="B89" s="49"/>
      <c r="C89" s="2" t="s">
        <v>37</v>
      </c>
      <c r="D89">
        <v>1</v>
      </c>
      <c r="E89">
        <v>7</v>
      </c>
      <c r="F89">
        <v>1</v>
      </c>
      <c r="G89">
        <v>6</v>
      </c>
      <c r="H89">
        <v>33</v>
      </c>
      <c r="I89" s="7">
        <v>7</v>
      </c>
      <c r="J89" s="53">
        <v>0</v>
      </c>
      <c r="K89" s="57">
        <f t="shared" si="14"/>
        <v>55</v>
      </c>
    </row>
    <row r="90" spans="2:11" x14ac:dyDescent="0.25">
      <c r="B90" s="49"/>
      <c r="C90" s="2" t="s">
        <v>39</v>
      </c>
      <c r="D90">
        <v>0</v>
      </c>
      <c r="E90">
        <v>2</v>
      </c>
      <c r="F90">
        <v>0</v>
      </c>
      <c r="G90">
        <v>0</v>
      </c>
      <c r="H90">
        <v>2</v>
      </c>
      <c r="I90" s="7">
        <v>1</v>
      </c>
      <c r="J90" s="53">
        <v>0</v>
      </c>
      <c r="K90" s="57">
        <f t="shared" si="14"/>
        <v>5</v>
      </c>
    </row>
    <row r="91" spans="2:11" x14ac:dyDescent="0.25">
      <c r="B91" s="55"/>
      <c r="C91" s="16" t="s">
        <v>38</v>
      </c>
      <c r="D91" s="25">
        <f t="shared" ref="D91:J91" si="23">SUM(D88:D90)</f>
        <v>22</v>
      </c>
      <c r="E91" s="25">
        <f t="shared" si="23"/>
        <v>221</v>
      </c>
      <c r="F91" s="25">
        <f t="shared" si="23"/>
        <v>66</v>
      </c>
      <c r="G91" s="25">
        <f t="shared" si="23"/>
        <v>642</v>
      </c>
      <c r="H91" s="25">
        <f t="shared" si="23"/>
        <v>807</v>
      </c>
      <c r="I91" s="25">
        <f t="shared" si="23"/>
        <v>106</v>
      </c>
      <c r="J91" s="26">
        <f t="shared" si="23"/>
        <v>23</v>
      </c>
      <c r="K91" s="20">
        <f t="shared" si="14"/>
        <v>1887</v>
      </c>
    </row>
    <row r="92" spans="2:11" x14ac:dyDescent="0.25">
      <c r="B92" s="49" t="s">
        <v>24</v>
      </c>
      <c r="C92" s="2" t="s">
        <v>36</v>
      </c>
      <c r="D92">
        <v>126</v>
      </c>
      <c r="E92">
        <v>1079</v>
      </c>
      <c r="F92">
        <v>4974</v>
      </c>
      <c r="G92">
        <v>10812</v>
      </c>
      <c r="H92">
        <v>2009</v>
      </c>
      <c r="I92" s="7">
        <v>1928</v>
      </c>
      <c r="J92" s="53">
        <v>163</v>
      </c>
      <c r="K92" s="57">
        <f t="shared" si="14"/>
        <v>21091</v>
      </c>
    </row>
    <row r="93" spans="2:11" x14ac:dyDescent="0.25">
      <c r="B93" s="49"/>
      <c r="C93" s="2" t="s">
        <v>37</v>
      </c>
      <c r="D93">
        <v>10</v>
      </c>
      <c r="E93">
        <v>42</v>
      </c>
      <c r="F93">
        <v>73</v>
      </c>
      <c r="G93">
        <v>357</v>
      </c>
      <c r="H93">
        <v>85</v>
      </c>
      <c r="I93" s="7">
        <v>125</v>
      </c>
      <c r="J93" s="53">
        <v>8</v>
      </c>
      <c r="K93" s="57">
        <f t="shared" si="14"/>
        <v>700</v>
      </c>
    </row>
    <row r="94" spans="2:11" x14ac:dyDescent="0.25">
      <c r="B94" s="49"/>
      <c r="C94" s="2" t="s">
        <v>39</v>
      </c>
      <c r="D94">
        <v>0</v>
      </c>
      <c r="E94">
        <v>4</v>
      </c>
      <c r="F94">
        <v>38</v>
      </c>
      <c r="G94">
        <v>57</v>
      </c>
      <c r="H94">
        <v>25</v>
      </c>
      <c r="I94" s="7">
        <v>31</v>
      </c>
      <c r="J94" s="53">
        <v>10</v>
      </c>
      <c r="K94" s="57">
        <f t="shared" si="14"/>
        <v>165</v>
      </c>
    </row>
    <row r="95" spans="2:11" x14ac:dyDescent="0.25">
      <c r="B95" s="15"/>
      <c r="C95" s="36" t="s">
        <v>38</v>
      </c>
      <c r="D95" s="25">
        <f t="shared" ref="D95:J95" si="24">SUM(D92:D94)</f>
        <v>136</v>
      </c>
      <c r="E95" s="25">
        <f t="shared" si="24"/>
        <v>1125</v>
      </c>
      <c r="F95" s="25">
        <f t="shared" si="24"/>
        <v>5085</v>
      </c>
      <c r="G95" s="25">
        <f t="shared" si="24"/>
        <v>11226</v>
      </c>
      <c r="H95" s="25">
        <f t="shared" si="24"/>
        <v>2119</v>
      </c>
      <c r="I95" s="25">
        <f t="shared" si="24"/>
        <v>2084</v>
      </c>
      <c r="J95" s="26">
        <f t="shared" si="24"/>
        <v>181</v>
      </c>
      <c r="K95" s="20">
        <f t="shared" si="14"/>
        <v>21956</v>
      </c>
    </row>
    <row r="96" spans="2:11" x14ac:dyDescent="0.25">
      <c r="B96" s="70" t="s">
        <v>1</v>
      </c>
      <c r="C96" s="71"/>
      <c r="D96" s="72">
        <f t="shared" ref="D96:K96" si="25">D7+D11+D15+D19+D23+D27+D31+D35+D39+D43+D47+D51+D55+D59+D63+D67+D71+D75+D79+D83+D87+D91+D95</f>
        <v>4247</v>
      </c>
      <c r="E96" s="72">
        <f t="shared" si="25"/>
        <v>26205</v>
      </c>
      <c r="F96" s="72">
        <f t="shared" si="25"/>
        <v>34923</v>
      </c>
      <c r="G96" s="72">
        <f t="shared" si="25"/>
        <v>133961</v>
      </c>
      <c r="H96" s="72">
        <f t="shared" si="25"/>
        <v>50913</v>
      </c>
      <c r="I96" s="72">
        <f t="shared" si="25"/>
        <v>25665</v>
      </c>
      <c r="J96" s="76">
        <f t="shared" si="25"/>
        <v>7123</v>
      </c>
      <c r="K96" s="72">
        <f t="shared" si="25"/>
        <v>283037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21"/>
  <sheetViews>
    <sheetView workbookViewId="0"/>
  </sheetViews>
  <sheetFormatPr defaultRowHeight="15" x14ac:dyDescent="0.25"/>
  <cols>
    <col min="2" max="2" width="12.85546875" customWidth="1"/>
    <col min="3" max="3" width="11.140625" customWidth="1"/>
    <col min="4" max="4" width="13" customWidth="1"/>
    <col min="6" max="6" width="10.5703125" customWidth="1"/>
    <col min="8" max="8" width="11.7109375" customWidth="1"/>
    <col min="9" max="9" width="17.42578125" customWidth="1"/>
    <col min="10" max="10" width="13.42578125" customWidth="1"/>
    <col min="11" max="11" width="13.7109375" customWidth="1"/>
  </cols>
  <sheetData>
    <row r="1" spans="2:11" x14ac:dyDescent="0.25">
      <c r="B1" t="s">
        <v>58</v>
      </c>
    </row>
    <row r="3" spans="2:11" ht="57.75" customHeight="1" x14ac:dyDescent="0.25">
      <c r="B3" s="21" t="s">
        <v>56</v>
      </c>
      <c r="C3" s="22" t="s">
        <v>25</v>
      </c>
      <c r="D3" s="75" t="s">
        <v>41</v>
      </c>
      <c r="E3" s="73" t="s">
        <v>61</v>
      </c>
      <c r="F3" s="73" t="s">
        <v>42</v>
      </c>
      <c r="G3" s="73" t="s">
        <v>43</v>
      </c>
      <c r="H3" s="73" t="s">
        <v>44</v>
      </c>
      <c r="I3" s="73" t="s">
        <v>60</v>
      </c>
      <c r="J3" s="74" t="s">
        <v>45</v>
      </c>
      <c r="K3" s="23" t="s">
        <v>1</v>
      </c>
    </row>
    <row r="4" spans="2:11" x14ac:dyDescent="0.25">
      <c r="B4" s="49" t="s">
        <v>2</v>
      </c>
      <c r="C4" s="2" t="s">
        <v>36</v>
      </c>
      <c r="D4" s="5"/>
      <c r="E4" s="5">
        <v>1018</v>
      </c>
      <c r="F4" s="5"/>
      <c r="G4" s="5"/>
      <c r="H4" s="5"/>
      <c r="I4" s="5"/>
      <c r="J4" s="6">
        <v>229</v>
      </c>
      <c r="K4" s="57">
        <f>SUM(D4:J4)</f>
        <v>1247</v>
      </c>
    </row>
    <row r="5" spans="2:11" x14ac:dyDescent="0.25">
      <c r="B5" s="49"/>
      <c r="C5" s="2" t="s">
        <v>37</v>
      </c>
      <c r="D5" s="5"/>
      <c r="E5" s="5">
        <v>91</v>
      </c>
      <c r="F5" s="5"/>
      <c r="G5" s="5"/>
      <c r="H5" s="5"/>
      <c r="I5" s="5"/>
      <c r="J5" s="6">
        <v>49</v>
      </c>
      <c r="K5" s="57">
        <f t="shared" ref="K5:K68" si="0">SUM(D5:J5)</f>
        <v>140</v>
      </c>
    </row>
    <row r="6" spans="2:11" x14ac:dyDescent="0.25">
      <c r="B6" s="49"/>
      <c r="C6" s="2" t="s">
        <v>39</v>
      </c>
      <c r="D6" s="5"/>
      <c r="E6" s="5">
        <v>39</v>
      </c>
      <c r="F6" s="5"/>
      <c r="G6" s="5"/>
      <c r="H6" s="5"/>
      <c r="I6" s="5"/>
      <c r="J6" s="6">
        <v>20</v>
      </c>
      <c r="K6" s="57">
        <f t="shared" si="0"/>
        <v>59</v>
      </c>
    </row>
    <row r="7" spans="2:11" x14ac:dyDescent="0.25">
      <c r="B7" s="49"/>
      <c r="C7" s="10" t="s">
        <v>40</v>
      </c>
      <c r="D7" s="5">
        <v>201</v>
      </c>
      <c r="E7" s="5"/>
      <c r="F7" s="5">
        <v>1419</v>
      </c>
      <c r="G7" s="5">
        <v>8500</v>
      </c>
      <c r="H7" s="5">
        <v>2831</v>
      </c>
      <c r="I7" s="5">
        <v>1316</v>
      </c>
      <c r="J7" s="6"/>
      <c r="K7" s="57">
        <f t="shared" si="0"/>
        <v>14267</v>
      </c>
    </row>
    <row r="8" spans="2:11" x14ac:dyDescent="0.25">
      <c r="B8" s="55"/>
      <c r="C8" s="16" t="s">
        <v>38</v>
      </c>
      <c r="D8" s="56">
        <f>SUM(D4:D7)</f>
        <v>201</v>
      </c>
      <c r="E8" s="25">
        <f t="shared" ref="E8:J8" si="1">SUM(E4:E7)</f>
        <v>1148</v>
      </c>
      <c r="F8" s="25">
        <f t="shared" si="1"/>
        <v>1419</v>
      </c>
      <c r="G8" s="25">
        <f t="shared" si="1"/>
        <v>8500</v>
      </c>
      <c r="H8" s="25">
        <f t="shared" si="1"/>
        <v>2831</v>
      </c>
      <c r="I8" s="25">
        <f t="shared" si="1"/>
        <v>1316</v>
      </c>
      <c r="J8" s="26">
        <f t="shared" si="1"/>
        <v>298</v>
      </c>
      <c r="K8" s="20">
        <f t="shared" si="0"/>
        <v>15713</v>
      </c>
    </row>
    <row r="9" spans="2:11" x14ac:dyDescent="0.25">
      <c r="B9" s="49" t="s">
        <v>3</v>
      </c>
      <c r="C9" s="2" t="s">
        <v>36</v>
      </c>
      <c r="D9" s="5"/>
      <c r="E9" s="5">
        <v>412</v>
      </c>
      <c r="F9" s="5"/>
      <c r="G9" s="5"/>
      <c r="H9" s="5"/>
      <c r="I9" s="5"/>
      <c r="J9" s="6">
        <v>24</v>
      </c>
      <c r="K9" s="57">
        <f t="shared" si="0"/>
        <v>436</v>
      </c>
    </row>
    <row r="10" spans="2:11" x14ac:dyDescent="0.25">
      <c r="B10" s="49"/>
      <c r="C10" s="2" t="s">
        <v>37</v>
      </c>
      <c r="D10" s="5"/>
      <c r="E10" s="5">
        <v>13</v>
      </c>
      <c r="F10" s="5"/>
      <c r="G10" s="5"/>
      <c r="H10" s="5"/>
      <c r="I10" s="5"/>
      <c r="J10" s="6">
        <v>0</v>
      </c>
      <c r="K10" s="57">
        <f t="shared" si="0"/>
        <v>13</v>
      </c>
    </row>
    <row r="11" spans="2:11" x14ac:dyDescent="0.25">
      <c r="B11" s="49"/>
      <c r="C11" s="2" t="s">
        <v>39</v>
      </c>
      <c r="D11" s="5"/>
      <c r="E11" s="5">
        <v>9</v>
      </c>
      <c r="F11" s="5"/>
      <c r="G11" s="5"/>
      <c r="H11" s="5"/>
      <c r="I11" s="5"/>
      <c r="J11" s="6">
        <v>0</v>
      </c>
      <c r="K11" s="57">
        <f t="shared" si="0"/>
        <v>9</v>
      </c>
    </row>
    <row r="12" spans="2:11" x14ac:dyDescent="0.25">
      <c r="B12" s="49"/>
      <c r="C12" s="10" t="s">
        <v>40</v>
      </c>
      <c r="D12" s="5">
        <v>31</v>
      </c>
      <c r="E12" s="5"/>
      <c r="F12" s="5">
        <v>157</v>
      </c>
      <c r="G12" s="5">
        <v>1409</v>
      </c>
      <c r="H12" s="5">
        <v>822</v>
      </c>
      <c r="I12" s="5">
        <v>94</v>
      </c>
      <c r="J12" s="6"/>
      <c r="K12" s="57">
        <f t="shared" si="0"/>
        <v>2513</v>
      </c>
    </row>
    <row r="13" spans="2:11" x14ac:dyDescent="0.25">
      <c r="B13" s="55"/>
      <c r="C13" s="16" t="s">
        <v>38</v>
      </c>
      <c r="D13" s="56">
        <f>SUM(D9:D12)</f>
        <v>31</v>
      </c>
      <c r="E13" s="25">
        <f t="shared" ref="E13:J13" si="2">SUM(E9:E12)</f>
        <v>434</v>
      </c>
      <c r="F13" s="25">
        <f t="shared" si="2"/>
        <v>157</v>
      </c>
      <c r="G13" s="25">
        <f t="shared" si="2"/>
        <v>1409</v>
      </c>
      <c r="H13" s="25">
        <f t="shared" si="2"/>
        <v>822</v>
      </c>
      <c r="I13" s="25">
        <f t="shared" si="2"/>
        <v>94</v>
      </c>
      <c r="J13" s="26">
        <f t="shared" si="2"/>
        <v>24</v>
      </c>
      <c r="K13" s="20">
        <f t="shared" si="0"/>
        <v>2971</v>
      </c>
    </row>
    <row r="14" spans="2:11" x14ac:dyDescent="0.25">
      <c r="B14" s="49" t="s">
        <v>4</v>
      </c>
      <c r="C14" s="2" t="s">
        <v>36</v>
      </c>
      <c r="D14" s="5"/>
      <c r="E14" s="5">
        <v>672</v>
      </c>
      <c r="F14" s="5"/>
      <c r="G14" s="5"/>
      <c r="H14" s="5"/>
      <c r="I14" s="5"/>
      <c r="J14" s="6">
        <v>55</v>
      </c>
      <c r="K14" s="57">
        <f t="shared" si="0"/>
        <v>727</v>
      </c>
    </row>
    <row r="15" spans="2:11" x14ac:dyDescent="0.25">
      <c r="B15" s="49"/>
      <c r="C15" s="2" t="s">
        <v>37</v>
      </c>
      <c r="D15" s="5"/>
      <c r="E15" s="5">
        <v>12</v>
      </c>
      <c r="F15" s="5"/>
      <c r="G15" s="5"/>
      <c r="H15" s="5"/>
      <c r="I15" s="5"/>
      <c r="J15" s="6">
        <v>0</v>
      </c>
      <c r="K15" s="57">
        <f t="shared" si="0"/>
        <v>12</v>
      </c>
    </row>
    <row r="16" spans="2:11" x14ac:dyDescent="0.25">
      <c r="B16" s="49"/>
      <c r="C16" s="2" t="s">
        <v>39</v>
      </c>
      <c r="D16" s="5"/>
      <c r="E16" s="5">
        <v>1</v>
      </c>
      <c r="F16" s="5"/>
      <c r="G16" s="5"/>
      <c r="H16" s="5"/>
      <c r="I16" s="5"/>
      <c r="J16" s="6">
        <v>0</v>
      </c>
      <c r="K16" s="57">
        <f t="shared" si="0"/>
        <v>1</v>
      </c>
    </row>
    <row r="17" spans="2:11" x14ac:dyDescent="0.25">
      <c r="B17" s="49"/>
      <c r="C17" s="10" t="s">
        <v>40</v>
      </c>
      <c r="D17" s="5">
        <v>118</v>
      </c>
      <c r="E17" s="5"/>
      <c r="F17" s="5">
        <v>939</v>
      </c>
      <c r="G17" s="5">
        <v>1847</v>
      </c>
      <c r="H17" s="5">
        <v>2177</v>
      </c>
      <c r="I17" s="5">
        <v>374</v>
      </c>
      <c r="J17" s="6"/>
      <c r="K17" s="57">
        <f t="shared" si="0"/>
        <v>5455</v>
      </c>
    </row>
    <row r="18" spans="2:11" x14ac:dyDescent="0.25">
      <c r="B18" s="55"/>
      <c r="C18" s="16"/>
      <c r="D18" s="56">
        <f>SUM(D14:D17)</f>
        <v>118</v>
      </c>
      <c r="E18" s="25">
        <f t="shared" ref="E18:J18" si="3">SUM(E14:E17)</f>
        <v>685</v>
      </c>
      <c r="F18" s="25">
        <f t="shared" si="3"/>
        <v>939</v>
      </c>
      <c r="G18" s="25">
        <f t="shared" si="3"/>
        <v>1847</v>
      </c>
      <c r="H18" s="25">
        <f t="shared" si="3"/>
        <v>2177</v>
      </c>
      <c r="I18" s="25">
        <f t="shared" si="3"/>
        <v>374</v>
      </c>
      <c r="J18" s="26">
        <f t="shared" si="3"/>
        <v>55</v>
      </c>
      <c r="K18" s="20">
        <f t="shared" si="0"/>
        <v>6195</v>
      </c>
    </row>
    <row r="19" spans="2:11" x14ac:dyDescent="0.25">
      <c r="B19" s="49" t="s">
        <v>5</v>
      </c>
      <c r="C19" s="2" t="s">
        <v>36</v>
      </c>
      <c r="D19" s="5"/>
      <c r="E19" s="5">
        <v>456</v>
      </c>
      <c r="F19" s="5"/>
      <c r="G19" s="5"/>
      <c r="H19" s="5"/>
      <c r="I19" s="5"/>
      <c r="J19" s="6">
        <v>31</v>
      </c>
      <c r="K19" s="57">
        <f t="shared" si="0"/>
        <v>487</v>
      </c>
    </row>
    <row r="20" spans="2:11" x14ac:dyDescent="0.25">
      <c r="B20" s="49"/>
      <c r="C20" s="2" t="s">
        <v>37</v>
      </c>
      <c r="D20" s="5"/>
      <c r="E20" s="5">
        <v>9</v>
      </c>
      <c r="F20" s="5"/>
      <c r="G20" s="5"/>
      <c r="H20" s="5"/>
      <c r="I20" s="5"/>
      <c r="J20" s="6">
        <v>1</v>
      </c>
      <c r="K20" s="57">
        <f t="shared" si="0"/>
        <v>10</v>
      </c>
    </row>
    <row r="21" spans="2:11" x14ac:dyDescent="0.25">
      <c r="B21" s="49"/>
      <c r="C21" s="2" t="s">
        <v>39</v>
      </c>
      <c r="D21" s="5"/>
      <c r="E21" s="5">
        <v>16</v>
      </c>
      <c r="F21" s="5"/>
      <c r="G21" s="5"/>
      <c r="H21" s="5"/>
      <c r="I21" s="5"/>
      <c r="J21" s="6">
        <v>0</v>
      </c>
      <c r="K21" s="57">
        <f t="shared" si="0"/>
        <v>16</v>
      </c>
    </row>
    <row r="22" spans="2:11" x14ac:dyDescent="0.25">
      <c r="B22" s="49"/>
      <c r="C22" s="10" t="s">
        <v>40</v>
      </c>
      <c r="D22" s="5">
        <v>30</v>
      </c>
      <c r="E22" s="5"/>
      <c r="F22" s="5">
        <v>365</v>
      </c>
      <c r="G22" s="5">
        <v>3498</v>
      </c>
      <c r="H22" s="5">
        <v>868</v>
      </c>
      <c r="I22" s="5">
        <v>249</v>
      </c>
      <c r="J22" s="6"/>
      <c r="K22" s="57">
        <f t="shared" si="0"/>
        <v>5010</v>
      </c>
    </row>
    <row r="23" spans="2:11" x14ac:dyDescent="0.25">
      <c r="B23" s="55"/>
      <c r="C23" s="16" t="s">
        <v>38</v>
      </c>
      <c r="D23" s="56">
        <f>SUM(D19:D22)</f>
        <v>30</v>
      </c>
      <c r="E23" s="25">
        <f t="shared" ref="E23:J23" si="4">SUM(E19:E22)</f>
        <v>481</v>
      </c>
      <c r="F23" s="25">
        <f t="shared" si="4"/>
        <v>365</v>
      </c>
      <c r="G23" s="25">
        <f t="shared" si="4"/>
        <v>3498</v>
      </c>
      <c r="H23" s="25">
        <f t="shared" si="4"/>
        <v>868</v>
      </c>
      <c r="I23" s="25">
        <f t="shared" si="4"/>
        <v>249</v>
      </c>
      <c r="J23" s="26">
        <f t="shared" si="4"/>
        <v>32</v>
      </c>
      <c r="K23" s="20">
        <f t="shared" si="0"/>
        <v>5523</v>
      </c>
    </row>
    <row r="24" spans="2:11" x14ac:dyDescent="0.25">
      <c r="B24" s="49" t="s">
        <v>6</v>
      </c>
      <c r="C24" s="2" t="s">
        <v>36</v>
      </c>
      <c r="D24" s="5"/>
      <c r="E24" s="5">
        <v>444</v>
      </c>
      <c r="F24" s="5"/>
      <c r="G24" s="5"/>
      <c r="H24" s="5"/>
      <c r="I24" s="5"/>
      <c r="J24" s="6">
        <v>46</v>
      </c>
      <c r="K24" s="57">
        <f t="shared" si="0"/>
        <v>490</v>
      </c>
    </row>
    <row r="25" spans="2:11" x14ac:dyDescent="0.25">
      <c r="B25" s="49"/>
      <c r="C25" s="2" t="s">
        <v>37</v>
      </c>
      <c r="D25" s="5"/>
      <c r="E25" s="5">
        <v>36</v>
      </c>
      <c r="F25" s="5"/>
      <c r="G25" s="5"/>
      <c r="H25" s="5"/>
      <c r="I25" s="5"/>
      <c r="J25" s="6">
        <v>1</v>
      </c>
      <c r="K25" s="57">
        <f t="shared" si="0"/>
        <v>37</v>
      </c>
    </row>
    <row r="26" spans="2:11" x14ac:dyDescent="0.25">
      <c r="B26" s="49"/>
      <c r="C26" s="2" t="s">
        <v>39</v>
      </c>
      <c r="D26" s="5"/>
      <c r="E26" s="5">
        <v>3</v>
      </c>
      <c r="F26" s="5"/>
      <c r="G26" s="5"/>
      <c r="H26" s="5"/>
      <c r="I26" s="5"/>
      <c r="J26" s="6">
        <v>0</v>
      </c>
      <c r="K26" s="57">
        <f t="shared" si="0"/>
        <v>3</v>
      </c>
    </row>
    <row r="27" spans="2:11" x14ac:dyDescent="0.25">
      <c r="B27" s="49"/>
      <c r="C27" s="10" t="s">
        <v>40</v>
      </c>
      <c r="D27" s="5">
        <v>62</v>
      </c>
      <c r="E27" s="5"/>
      <c r="F27" s="5">
        <v>512</v>
      </c>
      <c r="G27" s="5">
        <v>1637</v>
      </c>
      <c r="H27" s="5">
        <v>678</v>
      </c>
      <c r="I27" s="5">
        <v>388</v>
      </c>
      <c r="J27" s="6"/>
      <c r="K27" s="57">
        <f t="shared" si="0"/>
        <v>3277</v>
      </c>
    </row>
    <row r="28" spans="2:11" x14ac:dyDescent="0.25">
      <c r="B28" s="55"/>
      <c r="C28" s="16" t="s">
        <v>38</v>
      </c>
      <c r="D28" s="56">
        <f>SUM(D24:D27)</f>
        <v>62</v>
      </c>
      <c r="E28" s="25">
        <f t="shared" ref="E28:J28" si="5">SUM(E24:E27)</f>
        <v>483</v>
      </c>
      <c r="F28" s="25">
        <f t="shared" si="5"/>
        <v>512</v>
      </c>
      <c r="G28" s="25">
        <f t="shared" si="5"/>
        <v>1637</v>
      </c>
      <c r="H28" s="25">
        <f t="shared" si="5"/>
        <v>678</v>
      </c>
      <c r="I28" s="25">
        <f t="shared" si="5"/>
        <v>388</v>
      </c>
      <c r="J28" s="26">
        <f t="shared" si="5"/>
        <v>47</v>
      </c>
      <c r="K28" s="20">
        <f t="shared" si="0"/>
        <v>3807</v>
      </c>
    </row>
    <row r="29" spans="2:11" x14ac:dyDescent="0.25">
      <c r="B29" s="49" t="s">
        <v>7</v>
      </c>
      <c r="C29" s="2" t="s">
        <v>36</v>
      </c>
      <c r="D29" s="5"/>
      <c r="E29" s="5">
        <v>3098</v>
      </c>
      <c r="F29" s="5"/>
      <c r="G29" s="5"/>
      <c r="H29" s="5"/>
      <c r="I29" s="5"/>
      <c r="J29" s="6">
        <v>1476</v>
      </c>
      <c r="K29" s="57">
        <f t="shared" si="0"/>
        <v>4574</v>
      </c>
    </row>
    <row r="30" spans="2:11" x14ac:dyDescent="0.25">
      <c r="B30" s="49"/>
      <c r="C30" s="2" t="s">
        <v>37</v>
      </c>
      <c r="D30" s="5"/>
      <c r="E30" s="5">
        <v>169</v>
      </c>
      <c r="F30" s="5"/>
      <c r="G30" s="5"/>
      <c r="H30" s="5"/>
      <c r="I30" s="5"/>
      <c r="J30" s="6">
        <v>60</v>
      </c>
      <c r="K30" s="57">
        <f t="shared" si="0"/>
        <v>229</v>
      </c>
    </row>
    <row r="31" spans="2:11" x14ac:dyDescent="0.25">
      <c r="B31" s="49"/>
      <c r="C31" s="2" t="s">
        <v>39</v>
      </c>
      <c r="D31" s="5"/>
      <c r="E31" s="5">
        <v>44</v>
      </c>
      <c r="F31" s="5"/>
      <c r="G31" s="5"/>
      <c r="H31" s="5"/>
      <c r="I31" s="5"/>
      <c r="J31" s="6">
        <v>34</v>
      </c>
      <c r="K31" s="57">
        <f t="shared" si="0"/>
        <v>78</v>
      </c>
    </row>
    <row r="32" spans="2:11" x14ac:dyDescent="0.25">
      <c r="B32" s="49"/>
      <c r="C32" s="10" t="s">
        <v>40</v>
      </c>
      <c r="D32" s="5">
        <v>170</v>
      </c>
      <c r="E32" s="5"/>
      <c r="F32" s="5">
        <v>3872</v>
      </c>
      <c r="G32" s="5">
        <v>13683</v>
      </c>
      <c r="H32" s="5">
        <v>2017</v>
      </c>
      <c r="I32" s="5">
        <v>2835</v>
      </c>
      <c r="J32" s="6"/>
      <c r="K32" s="57">
        <f t="shared" si="0"/>
        <v>22577</v>
      </c>
    </row>
    <row r="33" spans="2:11" x14ac:dyDescent="0.25">
      <c r="B33" s="55"/>
      <c r="C33" s="16" t="s">
        <v>38</v>
      </c>
      <c r="D33" s="56">
        <f>SUM(D29:D32)</f>
        <v>170</v>
      </c>
      <c r="E33" s="25">
        <f t="shared" ref="E33:J33" si="6">SUM(E29:E32)</f>
        <v>3311</v>
      </c>
      <c r="F33" s="25">
        <f t="shared" si="6"/>
        <v>3872</v>
      </c>
      <c r="G33" s="25">
        <f t="shared" si="6"/>
        <v>13683</v>
      </c>
      <c r="H33" s="25">
        <f t="shared" si="6"/>
        <v>2017</v>
      </c>
      <c r="I33" s="25">
        <f t="shared" si="6"/>
        <v>2835</v>
      </c>
      <c r="J33" s="26">
        <f t="shared" si="6"/>
        <v>1570</v>
      </c>
      <c r="K33" s="20">
        <f t="shared" si="0"/>
        <v>27458</v>
      </c>
    </row>
    <row r="34" spans="2:11" x14ac:dyDescent="0.25">
      <c r="B34" s="49" t="s">
        <v>8</v>
      </c>
      <c r="C34" s="2" t="s">
        <v>36</v>
      </c>
      <c r="D34" s="5"/>
      <c r="E34" s="5">
        <v>118</v>
      </c>
      <c r="F34" s="5"/>
      <c r="G34" s="5"/>
      <c r="H34" s="5"/>
      <c r="I34" s="5"/>
      <c r="J34" s="6">
        <v>31</v>
      </c>
      <c r="K34" s="57">
        <f t="shared" si="0"/>
        <v>149</v>
      </c>
    </row>
    <row r="35" spans="2:11" x14ac:dyDescent="0.25">
      <c r="B35" s="49"/>
      <c r="C35" s="2" t="s">
        <v>37</v>
      </c>
      <c r="D35" s="5"/>
      <c r="E35" s="5">
        <v>4</v>
      </c>
      <c r="F35" s="5"/>
      <c r="G35" s="5"/>
      <c r="H35" s="5"/>
      <c r="I35" s="5"/>
      <c r="J35" s="6">
        <v>1</v>
      </c>
      <c r="K35" s="57">
        <f t="shared" si="0"/>
        <v>5</v>
      </c>
    </row>
    <row r="36" spans="2:11" x14ac:dyDescent="0.25">
      <c r="B36" s="49"/>
      <c r="C36" s="2" t="s">
        <v>39</v>
      </c>
      <c r="D36" s="5"/>
      <c r="E36" s="5">
        <v>7</v>
      </c>
      <c r="F36" s="5"/>
      <c r="G36" s="5"/>
      <c r="H36" s="5"/>
      <c r="I36" s="5"/>
      <c r="J36" s="6">
        <v>1</v>
      </c>
      <c r="K36" s="57">
        <f t="shared" si="0"/>
        <v>8</v>
      </c>
    </row>
    <row r="37" spans="2:11" x14ac:dyDescent="0.25">
      <c r="B37" s="49"/>
      <c r="C37" s="10" t="s">
        <v>40</v>
      </c>
      <c r="D37" s="5">
        <v>50</v>
      </c>
      <c r="E37" s="5"/>
      <c r="F37" s="5">
        <v>87</v>
      </c>
      <c r="G37" s="5">
        <v>570</v>
      </c>
      <c r="H37" s="5">
        <v>466</v>
      </c>
      <c r="I37" s="5">
        <v>132</v>
      </c>
      <c r="J37" s="6"/>
      <c r="K37" s="57">
        <f t="shared" si="0"/>
        <v>1305</v>
      </c>
    </row>
    <row r="38" spans="2:11" x14ac:dyDescent="0.25">
      <c r="B38" s="55"/>
      <c r="C38" s="16" t="s">
        <v>38</v>
      </c>
      <c r="D38" s="56">
        <f>SUM(D34:D37)</f>
        <v>50</v>
      </c>
      <c r="E38" s="25">
        <f t="shared" ref="E38:J38" si="7">SUM(E34:E37)</f>
        <v>129</v>
      </c>
      <c r="F38" s="25">
        <f t="shared" si="7"/>
        <v>87</v>
      </c>
      <c r="G38" s="25">
        <f t="shared" si="7"/>
        <v>570</v>
      </c>
      <c r="H38" s="25">
        <f t="shared" si="7"/>
        <v>466</v>
      </c>
      <c r="I38" s="25">
        <f t="shared" si="7"/>
        <v>132</v>
      </c>
      <c r="J38" s="26">
        <f t="shared" si="7"/>
        <v>33</v>
      </c>
      <c r="K38" s="20">
        <f t="shared" si="0"/>
        <v>1467</v>
      </c>
    </row>
    <row r="39" spans="2:11" x14ac:dyDescent="0.25">
      <c r="B39" s="49" t="s">
        <v>9</v>
      </c>
      <c r="C39" s="2" t="s">
        <v>36</v>
      </c>
      <c r="D39" s="5"/>
      <c r="E39" s="5">
        <v>1131</v>
      </c>
      <c r="F39" s="5"/>
      <c r="G39" s="5"/>
      <c r="H39" s="5"/>
      <c r="I39" s="5"/>
      <c r="J39" s="6">
        <v>301</v>
      </c>
      <c r="K39" s="57">
        <f t="shared" si="0"/>
        <v>1432</v>
      </c>
    </row>
    <row r="40" spans="2:11" x14ac:dyDescent="0.25">
      <c r="B40" s="49"/>
      <c r="C40" s="2" t="s">
        <v>37</v>
      </c>
      <c r="D40" s="5"/>
      <c r="E40" s="5">
        <v>104</v>
      </c>
      <c r="F40" s="5"/>
      <c r="G40" s="5"/>
      <c r="H40" s="5"/>
      <c r="I40" s="5"/>
      <c r="J40" s="6">
        <v>15</v>
      </c>
      <c r="K40" s="57">
        <f t="shared" si="0"/>
        <v>119</v>
      </c>
    </row>
    <row r="41" spans="2:11" x14ac:dyDescent="0.25">
      <c r="B41" s="49"/>
      <c r="C41" s="2" t="s">
        <v>39</v>
      </c>
      <c r="D41" s="5"/>
      <c r="E41" s="5">
        <v>9</v>
      </c>
      <c r="F41" s="5"/>
      <c r="G41" s="5"/>
      <c r="H41" s="5"/>
      <c r="I41" s="5"/>
      <c r="J41" s="6">
        <v>1</v>
      </c>
      <c r="K41" s="57">
        <f t="shared" si="0"/>
        <v>10</v>
      </c>
    </row>
    <row r="42" spans="2:11" x14ac:dyDescent="0.25">
      <c r="B42" s="49"/>
      <c r="C42" s="10" t="s">
        <v>40</v>
      </c>
      <c r="D42" s="5">
        <v>191</v>
      </c>
      <c r="E42" s="5"/>
      <c r="F42" s="5">
        <v>1701</v>
      </c>
      <c r="G42" s="5">
        <v>7380</v>
      </c>
      <c r="H42" s="5">
        <v>1686</v>
      </c>
      <c r="I42" s="5">
        <v>1269</v>
      </c>
      <c r="J42" s="6"/>
      <c r="K42" s="57">
        <f t="shared" si="0"/>
        <v>12227</v>
      </c>
    </row>
    <row r="43" spans="2:11" x14ac:dyDescent="0.25">
      <c r="B43" s="55"/>
      <c r="C43" s="16" t="s">
        <v>38</v>
      </c>
      <c r="D43" s="56">
        <f>SUM(D39:D42)</f>
        <v>191</v>
      </c>
      <c r="E43" s="25">
        <f t="shared" ref="E43:J43" si="8">SUM(E39:E42)</f>
        <v>1244</v>
      </c>
      <c r="F43" s="25">
        <f t="shared" si="8"/>
        <v>1701</v>
      </c>
      <c r="G43" s="25">
        <f t="shared" si="8"/>
        <v>7380</v>
      </c>
      <c r="H43" s="25">
        <f t="shared" si="8"/>
        <v>1686</v>
      </c>
      <c r="I43" s="25">
        <f t="shared" si="8"/>
        <v>1269</v>
      </c>
      <c r="J43" s="26">
        <f t="shared" si="8"/>
        <v>317</v>
      </c>
      <c r="K43" s="20">
        <f t="shared" si="0"/>
        <v>13788</v>
      </c>
    </row>
    <row r="44" spans="2:11" x14ac:dyDescent="0.25">
      <c r="B44" s="49" t="s">
        <v>10</v>
      </c>
      <c r="C44" s="2" t="s">
        <v>36</v>
      </c>
      <c r="D44" s="5"/>
      <c r="E44" s="5">
        <v>471</v>
      </c>
      <c r="F44" s="5"/>
      <c r="G44" s="5"/>
      <c r="H44" s="5"/>
      <c r="I44" s="5"/>
      <c r="J44" s="6">
        <v>23</v>
      </c>
      <c r="K44" s="57">
        <f t="shared" si="0"/>
        <v>494</v>
      </c>
    </row>
    <row r="45" spans="2:11" x14ac:dyDescent="0.25">
      <c r="B45" s="49"/>
      <c r="C45" s="2" t="s">
        <v>37</v>
      </c>
      <c r="D45" s="5"/>
      <c r="E45" s="5">
        <v>41</v>
      </c>
      <c r="F45" s="5"/>
      <c r="G45" s="5"/>
      <c r="H45" s="5"/>
      <c r="I45" s="5"/>
      <c r="J45" s="6">
        <v>13</v>
      </c>
      <c r="K45" s="57">
        <f t="shared" si="0"/>
        <v>54</v>
      </c>
    </row>
    <row r="46" spans="2:11" x14ac:dyDescent="0.25">
      <c r="B46" s="49"/>
      <c r="C46" s="2" t="s">
        <v>39</v>
      </c>
      <c r="D46" s="5"/>
      <c r="E46" s="5">
        <v>6</v>
      </c>
      <c r="F46" s="5"/>
      <c r="G46" s="5"/>
      <c r="H46" s="5"/>
      <c r="I46" s="5"/>
      <c r="J46" s="6">
        <v>6</v>
      </c>
      <c r="K46" s="57">
        <f t="shared" si="0"/>
        <v>12</v>
      </c>
    </row>
    <row r="47" spans="2:11" x14ac:dyDescent="0.25">
      <c r="B47" s="49"/>
      <c r="C47" s="10" t="s">
        <v>40</v>
      </c>
      <c r="D47" s="5">
        <v>27</v>
      </c>
      <c r="E47" s="5"/>
      <c r="F47" s="5">
        <v>903</v>
      </c>
      <c r="G47" s="5">
        <v>1441</v>
      </c>
      <c r="H47" s="5">
        <v>355</v>
      </c>
      <c r="I47" s="5">
        <v>331</v>
      </c>
      <c r="J47" s="6"/>
      <c r="K47" s="57">
        <f t="shared" si="0"/>
        <v>3057</v>
      </c>
    </row>
    <row r="48" spans="2:11" x14ac:dyDescent="0.25">
      <c r="B48" s="55"/>
      <c r="C48" s="16" t="s">
        <v>38</v>
      </c>
      <c r="D48" s="56">
        <f>SUM(D44:D47)</f>
        <v>27</v>
      </c>
      <c r="E48" s="25">
        <f t="shared" ref="E48:J48" si="9">SUM(E44:E47)</f>
        <v>518</v>
      </c>
      <c r="F48" s="25">
        <f t="shared" si="9"/>
        <v>903</v>
      </c>
      <c r="G48" s="25">
        <f t="shared" si="9"/>
        <v>1441</v>
      </c>
      <c r="H48" s="25">
        <f t="shared" si="9"/>
        <v>355</v>
      </c>
      <c r="I48" s="25">
        <f t="shared" si="9"/>
        <v>331</v>
      </c>
      <c r="J48" s="26">
        <f t="shared" si="9"/>
        <v>42</v>
      </c>
      <c r="K48" s="20">
        <f t="shared" si="0"/>
        <v>3617</v>
      </c>
    </row>
    <row r="49" spans="2:11" x14ac:dyDescent="0.25">
      <c r="B49" s="49" t="s">
        <v>11</v>
      </c>
      <c r="C49" s="2" t="s">
        <v>36</v>
      </c>
      <c r="D49" s="5"/>
      <c r="E49" s="5">
        <v>93</v>
      </c>
      <c r="F49" s="5"/>
      <c r="G49" s="5"/>
      <c r="H49" s="5"/>
      <c r="I49" s="5"/>
      <c r="J49" s="6">
        <v>10</v>
      </c>
      <c r="K49" s="57">
        <f t="shared" si="0"/>
        <v>103</v>
      </c>
    </row>
    <row r="50" spans="2:11" x14ac:dyDescent="0.25">
      <c r="B50" s="49"/>
      <c r="C50" s="2" t="s">
        <v>37</v>
      </c>
      <c r="D50" s="5"/>
      <c r="E50" s="5">
        <v>7</v>
      </c>
      <c r="F50" s="5"/>
      <c r="G50" s="5"/>
      <c r="H50" s="5"/>
      <c r="I50" s="5"/>
      <c r="J50" s="6">
        <v>3</v>
      </c>
      <c r="K50" s="57">
        <f t="shared" si="0"/>
        <v>10</v>
      </c>
    </row>
    <row r="51" spans="2:11" x14ac:dyDescent="0.25">
      <c r="B51" s="49"/>
      <c r="C51" s="2" t="s">
        <v>39</v>
      </c>
      <c r="D51" s="5"/>
      <c r="E51" s="5">
        <v>1</v>
      </c>
      <c r="F51" s="5"/>
      <c r="G51" s="5"/>
      <c r="H51" s="5"/>
      <c r="I51" s="5"/>
      <c r="J51" s="6">
        <v>0</v>
      </c>
      <c r="K51" s="57">
        <f t="shared" si="0"/>
        <v>1</v>
      </c>
    </row>
    <row r="52" spans="2:11" x14ac:dyDescent="0.25">
      <c r="B52" s="49"/>
      <c r="C52" s="10" t="s">
        <v>40</v>
      </c>
      <c r="D52" s="5">
        <v>11</v>
      </c>
      <c r="E52" s="5"/>
      <c r="F52" s="5">
        <v>78</v>
      </c>
      <c r="G52" s="5">
        <v>529</v>
      </c>
      <c r="H52" s="5">
        <v>486</v>
      </c>
      <c r="I52" s="5">
        <v>63</v>
      </c>
      <c r="J52" s="6"/>
      <c r="K52" s="57">
        <f t="shared" si="0"/>
        <v>1167</v>
      </c>
    </row>
    <row r="53" spans="2:11" x14ac:dyDescent="0.25">
      <c r="B53" s="55"/>
      <c r="C53" s="16" t="s">
        <v>38</v>
      </c>
      <c r="D53" s="56">
        <f>SUM(D49:D52)</f>
        <v>11</v>
      </c>
      <c r="E53" s="25">
        <f t="shared" ref="E53:J53" si="10">SUM(E49:E52)</f>
        <v>101</v>
      </c>
      <c r="F53" s="25">
        <f t="shared" si="10"/>
        <v>78</v>
      </c>
      <c r="G53" s="25">
        <f t="shared" si="10"/>
        <v>529</v>
      </c>
      <c r="H53" s="25">
        <f t="shared" si="10"/>
        <v>486</v>
      </c>
      <c r="I53" s="25">
        <f t="shared" si="10"/>
        <v>63</v>
      </c>
      <c r="J53" s="26">
        <f t="shared" si="10"/>
        <v>13</v>
      </c>
      <c r="K53" s="20">
        <f t="shared" si="0"/>
        <v>1281</v>
      </c>
    </row>
    <row r="54" spans="2:11" x14ac:dyDescent="0.25">
      <c r="B54" s="49" t="s">
        <v>12</v>
      </c>
      <c r="C54" s="2" t="s">
        <v>36</v>
      </c>
      <c r="D54" s="5"/>
      <c r="E54" s="5">
        <v>226</v>
      </c>
      <c r="F54" s="5"/>
      <c r="G54" s="5"/>
      <c r="H54" s="5"/>
      <c r="I54" s="5"/>
      <c r="J54" s="6">
        <v>22</v>
      </c>
      <c r="K54" s="57">
        <f t="shared" si="0"/>
        <v>248</v>
      </c>
    </row>
    <row r="55" spans="2:11" x14ac:dyDescent="0.25">
      <c r="B55" s="49"/>
      <c r="C55" s="2" t="s">
        <v>37</v>
      </c>
      <c r="D55" s="5"/>
      <c r="E55" s="5">
        <v>9</v>
      </c>
      <c r="F55" s="5"/>
      <c r="G55" s="5"/>
      <c r="H55" s="5"/>
      <c r="I55" s="5"/>
      <c r="J55" s="6">
        <v>1</v>
      </c>
      <c r="K55" s="57">
        <f t="shared" si="0"/>
        <v>10</v>
      </c>
    </row>
    <row r="56" spans="2:11" x14ac:dyDescent="0.25">
      <c r="B56" s="49"/>
      <c r="C56" s="2" t="s">
        <v>39</v>
      </c>
      <c r="D56" s="5"/>
      <c r="E56" s="5">
        <v>2</v>
      </c>
      <c r="F56" s="5"/>
      <c r="G56" s="5"/>
      <c r="H56" s="5"/>
      <c r="I56" s="5"/>
      <c r="J56" s="6">
        <v>0</v>
      </c>
      <c r="K56" s="57">
        <f t="shared" si="0"/>
        <v>2</v>
      </c>
    </row>
    <row r="57" spans="2:11" x14ac:dyDescent="0.25">
      <c r="B57" s="49"/>
      <c r="C57" s="10" t="s">
        <v>40</v>
      </c>
      <c r="D57" s="5">
        <v>22</v>
      </c>
      <c r="E57" s="5"/>
      <c r="F57" s="5">
        <v>124</v>
      </c>
      <c r="G57" s="5">
        <v>1077</v>
      </c>
      <c r="H57" s="5">
        <v>706</v>
      </c>
      <c r="I57" s="5">
        <v>165</v>
      </c>
      <c r="J57" s="6"/>
      <c r="K57" s="57">
        <f t="shared" si="0"/>
        <v>2094</v>
      </c>
    </row>
    <row r="58" spans="2:11" x14ac:dyDescent="0.25">
      <c r="B58" s="55"/>
      <c r="C58" s="16" t="s">
        <v>38</v>
      </c>
      <c r="D58" s="56">
        <f>SUM(D54:D57)</f>
        <v>22</v>
      </c>
      <c r="E58" s="25">
        <f t="shared" ref="E58:J58" si="11">SUM(E54:E57)</f>
        <v>237</v>
      </c>
      <c r="F58" s="25">
        <f t="shared" si="11"/>
        <v>124</v>
      </c>
      <c r="G58" s="25">
        <f t="shared" si="11"/>
        <v>1077</v>
      </c>
      <c r="H58" s="25">
        <f t="shared" si="11"/>
        <v>706</v>
      </c>
      <c r="I58" s="25">
        <f t="shared" si="11"/>
        <v>165</v>
      </c>
      <c r="J58" s="26">
        <f t="shared" si="11"/>
        <v>23</v>
      </c>
      <c r="K58" s="20">
        <f t="shared" si="0"/>
        <v>2354</v>
      </c>
    </row>
    <row r="59" spans="2:11" x14ac:dyDescent="0.25">
      <c r="B59" s="49" t="s">
        <v>13</v>
      </c>
      <c r="C59" s="2" t="s">
        <v>36</v>
      </c>
      <c r="D59" s="5"/>
      <c r="E59" s="5">
        <v>303</v>
      </c>
      <c r="F59" s="5"/>
      <c r="G59" s="5"/>
      <c r="H59" s="5"/>
      <c r="I59" s="5"/>
      <c r="J59" s="6">
        <v>19</v>
      </c>
      <c r="K59" s="57">
        <f t="shared" si="0"/>
        <v>322</v>
      </c>
    </row>
    <row r="60" spans="2:11" x14ac:dyDescent="0.25">
      <c r="B60" s="49"/>
      <c r="C60" s="2" t="s">
        <v>37</v>
      </c>
      <c r="D60" s="5"/>
      <c r="E60" s="5">
        <v>43</v>
      </c>
      <c r="F60" s="5"/>
      <c r="G60" s="5"/>
      <c r="H60" s="5"/>
      <c r="I60" s="5"/>
      <c r="J60" s="6">
        <v>1</v>
      </c>
      <c r="K60" s="57">
        <f t="shared" si="0"/>
        <v>44</v>
      </c>
    </row>
    <row r="61" spans="2:11" x14ac:dyDescent="0.25">
      <c r="B61" s="49"/>
      <c r="C61" s="2" t="s">
        <v>39</v>
      </c>
      <c r="D61" s="5"/>
      <c r="E61" s="5">
        <v>6</v>
      </c>
      <c r="F61" s="5"/>
      <c r="G61" s="5"/>
      <c r="H61" s="5"/>
      <c r="I61" s="5"/>
      <c r="J61" s="6">
        <v>0</v>
      </c>
      <c r="K61" s="57">
        <f t="shared" si="0"/>
        <v>6</v>
      </c>
    </row>
    <row r="62" spans="2:11" x14ac:dyDescent="0.25">
      <c r="B62" s="49"/>
      <c r="C62" s="10" t="s">
        <v>40</v>
      </c>
      <c r="D62" s="5">
        <v>26</v>
      </c>
      <c r="E62" s="5"/>
      <c r="F62" s="5">
        <v>77</v>
      </c>
      <c r="G62" s="5">
        <v>1031</v>
      </c>
      <c r="H62" s="5">
        <v>405</v>
      </c>
      <c r="I62" s="5">
        <v>111</v>
      </c>
      <c r="J62" s="6"/>
      <c r="K62" s="57">
        <f t="shared" si="0"/>
        <v>1650</v>
      </c>
    </row>
    <row r="63" spans="2:11" x14ac:dyDescent="0.25">
      <c r="B63" s="55"/>
      <c r="C63" s="16" t="s">
        <v>38</v>
      </c>
      <c r="D63" s="56">
        <f>SUM(D59:D62)</f>
        <v>26</v>
      </c>
      <c r="E63" s="25">
        <f t="shared" ref="E63:J63" si="12">SUM(E59:E62)</f>
        <v>352</v>
      </c>
      <c r="F63" s="25">
        <f t="shared" si="12"/>
        <v>77</v>
      </c>
      <c r="G63" s="25">
        <f t="shared" si="12"/>
        <v>1031</v>
      </c>
      <c r="H63" s="25">
        <f t="shared" si="12"/>
        <v>405</v>
      </c>
      <c r="I63" s="25">
        <f t="shared" si="12"/>
        <v>111</v>
      </c>
      <c r="J63" s="26">
        <f t="shared" si="12"/>
        <v>20</v>
      </c>
      <c r="K63" s="20">
        <f t="shared" si="0"/>
        <v>2022</v>
      </c>
    </row>
    <row r="64" spans="2:11" x14ac:dyDescent="0.25">
      <c r="B64" s="49" t="s">
        <v>14</v>
      </c>
      <c r="C64" s="2" t="s">
        <v>36</v>
      </c>
      <c r="D64" s="5"/>
      <c r="E64" s="5">
        <v>2097</v>
      </c>
      <c r="F64" s="5"/>
      <c r="G64" s="5"/>
      <c r="H64" s="5"/>
      <c r="I64" s="5"/>
      <c r="J64" s="6">
        <v>702</v>
      </c>
      <c r="K64" s="57">
        <f t="shared" si="0"/>
        <v>2799</v>
      </c>
    </row>
    <row r="65" spans="2:11" x14ac:dyDescent="0.25">
      <c r="B65" s="49"/>
      <c r="C65" s="2" t="s">
        <v>37</v>
      </c>
      <c r="D65" s="5"/>
      <c r="E65" s="5">
        <v>151</v>
      </c>
      <c r="F65" s="5"/>
      <c r="G65" s="5"/>
      <c r="H65" s="5"/>
      <c r="I65" s="5"/>
      <c r="J65" s="6">
        <v>142</v>
      </c>
      <c r="K65" s="57">
        <f t="shared" si="0"/>
        <v>293</v>
      </c>
    </row>
    <row r="66" spans="2:11" x14ac:dyDescent="0.25">
      <c r="B66" s="49"/>
      <c r="C66" s="2" t="s">
        <v>39</v>
      </c>
      <c r="D66" s="5"/>
      <c r="E66" s="5">
        <v>13</v>
      </c>
      <c r="F66" s="5"/>
      <c r="G66" s="5"/>
      <c r="H66" s="5"/>
      <c r="I66" s="5"/>
      <c r="J66" s="6">
        <v>63</v>
      </c>
      <c r="K66" s="57">
        <f t="shared" si="0"/>
        <v>76</v>
      </c>
    </row>
    <row r="67" spans="2:11" x14ac:dyDescent="0.25">
      <c r="B67" s="49"/>
      <c r="C67" s="10" t="s">
        <v>40</v>
      </c>
      <c r="D67" s="5">
        <v>318</v>
      </c>
      <c r="E67" s="5"/>
      <c r="F67" s="5">
        <v>1930</v>
      </c>
      <c r="G67" s="5">
        <v>8323</v>
      </c>
      <c r="H67" s="5">
        <v>5666</v>
      </c>
      <c r="I67" s="5">
        <v>1508</v>
      </c>
      <c r="J67" s="6"/>
      <c r="K67" s="57">
        <f t="shared" si="0"/>
        <v>17745</v>
      </c>
    </row>
    <row r="68" spans="2:11" x14ac:dyDescent="0.25">
      <c r="B68" s="55"/>
      <c r="C68" s="16" t="s">
        <v>38</v>
      </c>
      <c r="D68" s="56">
        <f>SUM(D64:D67)</f>
        <v>318</v>
      </c>
      <c r="E68" s="25">
        <f t="shared" ref="E68:J68" si="13">SUM(E64:E67)</f>
        <v>2261</v>
      </c>
      <c r="F68" s="25">
        <f t="shared" si="13"/>
        <v>1930</v>
      </c>
      <c r="G68" s="25">
        <f t="shared" si="13"/>
        <v>8323</v>
      </c>
      <c r="H68" s="25">
        <f t="shared" si="13"/>
        <v>5666</v>
      </c>
      <c r="I68" s="25">
        <f t="shared" si="13"/>
        <v>1508</v>
      </c>
      <c r="J68" s="26">
        <f t="shared" si="13"/>
        <v>907</v>
      </c>
      <c r="K68" s="20">
        <f t="shared" si="0"/>
        <v>20913</v>
      </c>
    </row>
    <row r="69" spans="2:11" x14ac:dyDescent="0.25">
      <c r="B69" s="49" t="s">
        <v>15</v>
      </c>
      <c r="C69" s="2" t="s">
        <v>36</v>
      </c>
      <c r="D69" s="5"/>
      <c r="E69" s="5">
        <v>1887</v>
      </c>
      <c r="F69" s="5"/>
      <c r="G69" s="5"/>
      <c r="H69" s="5"/>
      <c r="I69" s="5"/>
      <c r="J69" s="6">
        <v>432</v>
      </c>
      <c r="K69" s="57">
        <f t="shared" ref="K69:K118" si="14">SUM(D69:J69)</f>
        <v>2319</v>
      </c>
    </row>
    <row r="70" spans="2:11" x14ac:dyDescent="0.25">
      <c r="B70" s="49"/>
      <c r="C70" s="2" t="s">
        <v>37</v>
      </c>
      <c r="D70" s="5"/>
      <c r="E70" s="5">
        <v>119</v>
      </c>
      <c r="F70" s="5"/>
      <c r="G70" s="5"/>
      <c r="H70" s="5"/>
      <c r="I70" s="5"/>
      <c r="J70" s="6">
        <v>42</v>
      </c>
      <c r="K70" s="57">
        <f t="shared" si="14"/>
        <v>161</v>
      </c>
    </row>
    <row r="71" spans="2:11" x14ac:dyDescent="0.25">
      <c r="B71" s="49"/>
      <c r="C71" s="2" t="s">
        <v>39</v>
      </c>
      <c r="D71" s="5"/>
      <c r="E71" s="5">
        <v>7</v>
      </c>
      <c r="F71" s="5"/>
      <c r="G71" s="5"/>
      <c r="H71" s="5"/>
      <c r="I71" s="5"/>
      <c r="J71" s="6">
        <v>16</v>
      </c>
      <c r="K71" s="57">
        <f t="shared" si="14"/>
        <v>23</v>
      </c>
    </row>
    <row r="72" spans="2:11" x14ac:dyDescent="0.25">
      <c r="B72" s="49"/>
      <c r="C72" s="10" t="s">
        <v>40</v>
      </c>
      <c r="D72" s="5">
        <v>380</v>
      </c>
      <c r="E72" s="5"/>
      <c r="F72" s="5">
        <v>2115</v>
      </c>
      <c r="G72" s="5">
        <v>6979</v>
      </c>
      <c r="H72" s="5">
        <v>4065</v>
      </c>
      <c r="I72" s="5">
        <v>1004</v>
      </c>
      <c r="J72" s="6"/>
      <c r="K72" s="57">
        <f t="shared" si="14"/>
        <v>14543</v>
      </c>
    </row>
    <row r="73" spans="2:11" x14ac:dyDescent="0.25">
      <c r="B73" s="55"/>
      <c r="C73" s="16" t="s">
        <v>38</v>
      </c>
      <c r="D73" s="56">
        <f>SUM(D69:D72)</f>
        <v>380</v>
      </c>
      <c r="E73" s="25">
        <f t="shared" ref="E73:J73" si="15">SUM(E69:E72)</f>
        <v>2013</v>
      </c>
      <c r="F73" s="25">
        <f t="shared" si="15"/>
        <v>2115</v>
      </c>
      <c r="G73" s="25">
        <f t="shared" si="15"/>
        <v>6979</v>
      </c>
      <c r="H73" s="25">
        <f t="shared" si="15"/>
        <v>4065</v>
      </c>
      <c r="I73" s="25">
        <f t="shared" si="15"/>
        <v>1004</v>
      </c>
      <c r="J73" s="26">
        <f t="shared" si="15"/>
        <v>490</v>
      </c>
      <c r="K73" s="20">
        <f t="shared" si="14"/>
        <v>17046</v>
      </c>
    </row>
    <row r="74" spans="2:11" x14ac:dyDescent="0.25">
      <c r="B74" s="49" t="s">
        <v>16</v>
      </c>
      <c r="C74" s="2" t="s">
        <v>36</v>
      </c>
      <c r="D74" s="5"/>
      <c r="E74" s="5">
        <v>1556</v>
      </c>
      <c r="F74" s="5"/>
      <c r="G74" s="5"/>
      <c r="H74" s="5"/>
      <c r="I74" s="5"/>
      <c r="J74" s="6">
        <v>207</v>
      </c>
      <c r="K74" s="57">
        <f t="shared" si="14"/>
        <v>1763</v>
      </c>
    </row>
    <row r="75" spans="2:11" x14ac:dyDescent="0.25">
      <c r="B75" s="49"/>
      <c r="C75" s="2" t="s">
        <v>37</v>
      </c>
      <c r="D75" s="5"/>
      <c r="E75" s="5">
        <v>60</v>
      </c>
      <c r="F75" s="5"/>
      <c r="G75" s="5"/>
      <c r="H75" s="5"/>
      <c r="I75" s="5"/>
      <c r="J75" s="6">
        <v>10</v>
      </c>
      <c r="K75" s="57">
        <f t="shared" si="14"/>
        <v>70</v>
      </c>
    </row>
    <row r="76" spans="2:11" x14ac:dyDescent="0.25">
      <c r="B76" s="49"/>
      <c r="C76" s="2" t="s">
        <v>39</v>
      </c>
      <c r="D76" s="5"/>
      <c r="E76" s="5">
        <v>22</v>
      </c>
      <c r="F76" s="5"/>
      <c r="G76" s="5"/>
      <c r="H76" s="5"/>
      <c r="I76" s="5"/>
      <c r="J76" s="6">
        <v>0</v>
      </c>
      <c r="K76" s="57">
        <f t="shared" si="14"/>
        <v>22</v>
      </c>
    </row>
    <row r="77" spans="2:11" x14ac:dyDescent="0.25">
      <c r="B77" s="49"/>
      <c r="C77" s="10" t="s">
        <v>40</v>
      </c>
      <c r="D77" s="5">
        <v>150</v>
      </c>
      <c r="E77" s="5"/>
      <c r="F77" s="5">
        <v>1573</v>
      </c>
      <c r="G77" s="5">
        <v>8571</v>
      </c>
      <c r="H77" s="5">
        <v>2483</v>
      </c>
      <c r="I77" s="5">
        <v>1129</v>
      </c>
      <c r="J77" s="6"/>
      <c r="K77" s="57">
        <f t="shared" si="14"/>
        <v>13906</v>
      </c>
    </row>
    <row r="78" spans="2:11" x14ac:dyDescent="0.25">
      <c r="B78" s="55"/>
      <c r="C78" s="16" t="s">
        <v>38</v>
      </c>
      <c r="D78" s="56">
        <f>SUM(D74:D77)</f>
        <v>150</v>
      </c>
      <c r="E78" s="25">
        <f t="shared" ref="E78:J78" si="16">SUM(E74:E77)</f>
        <v>1638</v>
      </c>
      <c r="F78" s="25">
        <f t="shared" si="16"/>
        <v>1573</v>
      </c>
      <c r="G78" s="25">
        <f t="shared" si="16"/>
        <v>8571</v>
      </c>
      <c r="H78" s="25">
        <f t="shared" si="16"/>
        <v>2483</v>
      </c>
      <c r="I78" s="25">
        <f t="shared" si="16"/>
        <v>1129</v>
      </c>
      <c r="J78" s="26">
        <f t="shared" si="16"/>
        <v>217</v>
      </c>
      <c r="K78" s="20">
        <f t="shared" si="14"/>
        <v>15761</v>
      </c>
    </row>
    <row r="79" spans="2:11" x14ac:dyDescent="0.25">
      <c r="B79" s="49" t="s">
        <v>17</v>
      </c>
      <c r="C79" s="2" t="s">
        <v>36</v>
      </c>
      <c r="D79" s="5"/>
      <c r="E79" s="5">
        <v>3701</v>
      </c>
      <c r="F79" s="5"/>
      <c r="G79" s="5"/>
      <c r="H79" s="5"/>
      <c r="I79" s="5"/>
      <c r="J79" s="6">
        <v>1141</v>
      </c>
      <c r="K79" s="57">
        <f t="shared" si="14"/>
        <v>4842</v>
      </c>
    </row>
    <row r="80" spans="2:11" x14ac:dyDescent="0.25">
      <c r="B80" s="49"/>
      <c r="C80" s="2" t="s">
        <v>37</v>
      </c>
      <c r="D80" s="5"/>
      <c r="E80" s="5">
        <v>315</v>
      </c>
      <c r="F80" s="5"/>
      <c r="G80" s="5"/>
      <c r="H80" s="5"/>
      <c r="I80" s="5"/>
      <c r="J80" s="6">
        <v>177</v>
      </c>
      <c r="K80" s="57">
        <f t="shared" si="14"/>
        <v>492</v>
      </c>
    </row>
    <row r="81" spans="2:11" x14ac:dyDescent="0.25">
      <c r="B81" s="49"/>
      <c r="C81" s="2" t="s">
        <v>39</v>
      </c>
      <c r="D81" s="5"/>
      <c r="E81" s="5">
        <v>37</v>
      </c>
      <c r="F81" s="5"/>
      <c r="G81" s="5"/>
      <c r="H81" s="5"/>
      <c r="I81" s="5"/>
      <c r="J81" s="6">
        <v>77</v>
      </c>
      <c r="K81" s="57">
        <f t="shared" si="14"/>
        <v>114</v>
      </c>
    </row>
    <row r="82" spans="2:11" x14ac:dyDescent="0.25">
      <c r="B82" s="49"/>
      <c r="C82" s="10" t="s">
        <v>40</v>
      </c>
      <c r="D82" s="5">
        <v>1423</v>
      </c>
      <c r="E82" s="5"/>
      <c r="F82" s="5">
        <v>6310</v>
      </c>
      <c r="G82" s="5">
        <v>26652</v>
      </c>
      <c r="H82" s="5">
        <v>13463</v>
      </c>
      <c r="I82" s="5">
        <v>6238</v>
      </c>
      <c r="J82" s="6"/>
      <c r="K82" s="57">
        <f t="shared" si="14"/>
        <v>54086</v>
      </c>
    </row>
    <row r="83" spans="2:11" x14ac:dyDescent="0.25">
      <c r="B83" s="55"/>
      <c r="C83" s="16" t="s">
        <v>38</v>
      </c>
      <c r="D83" s="56">
        <f>SUM(D79:D82)</f>
        <v>1423</v>
      </c>
      <c r="E83" s="25">
        <f t="shared" ref="E83:J83" si="17">SUM(E79:E82)</f>
        <v>4053</v>
      </c>
      <c r="F83" s="25">
        <f t="shared" si="17"/>
        <v>6310</v>
      </c>
      <c r="G83" s="25">
        <f t="shared" si="17"/>
        <v>26652</v>
      </c>
      <c r="H83" s="25">
        <f t="shared" si="17"/>
        <v>13463</v>
      </c>
      <c r="I83" s="25">
        <f t="shared" si="17"/>
        <v>6238</v>
      </c>
      <c r="J83" s="26">
        <f t="shared" si="17"/>
        <v>1395</v>
      </c>
      <c r="K83" s="20">
        <f t="shared" si="14"/>
        <v>59534</v>
      </c>
    </row>
    <row r="84" spans="2:11" x14ac:dyDescent="0.25">
      <c r="B84" s="49" t="s">
        <v>18</v>
      </c>
      <c r="C84" s="2" t="s">
        <v>36</v>
      </c>
      <c r="D84" s="5"/>
      <c r="E84" s="5">
        <v>270</v>
      </c>
      <c r="F84" s="5"/>
      <c r="G84" s="5"/>
      <c r="H84" s="5"/>
      <c r="I84" s="5"/>
      <c r="J84" s="6">
        <v>26</v>
      </c>
      <c r="K84" s="57">
        <f t="shared" si="14"/>
        <v>296</v>
      </c>
    </row>
    <row r="85" spans="2:11" x14ac:dyDescent="0.25">
      <c r="B85" s="49"/>
      <c r="C85" s="2" t="s">
        <v>37</v>
      </c>
      <c r="D85" s="5"/>
      <c r="E85" s="5">
        <v>33</v>
      </c>
      <c r="F85" s="5"/>
      <c r="G85" s="5"/>
      <c r="H85" s="5"/>
      <c r="I85" s="5"/>
      <c r="J85" s="6">
        <v>1</v>
      </c>
      <c r="K85" s="57">
        <f t="shared" si="14"/>
        <v>34</v>
      </c>
    </row>
    <row r="86" spans="2:11" x14ac:dyDescent="0.25">
      <c r="B86" s="49"/>
      <c r="C86" s="2" t="s">
        <v>39</v>
      </c>
      <c r="D86" s="5"/>
      <c r="E86" s="5">
        <v>17</v>
      </c>
      <c r="F86" s="5"/>
      <c r="G86" s="5"/>
      <c r="H86" s="5"/>
      <c r="I86" s="5"/>
      <c r="J86" s="6">
        <v>0</v>
      </c>
      <c r="K86" s="57">
        <f t="shared" si="14"/>
        <v>17</v>
      </c>
    </row>
    <row r="87" spans="2:11" x14ac:dyDescent="0.25">
      <c r="B87" s="49"/>
      <c r="C87" s="10" t="s">
        <v>40</v>
      </c>
      <c r="D87" s="5">
        <v>56</v>
      </c>
      <c r="E87" s="5"/>
      <c r="F87" s="5">
        <v>155</v>
      </c>
      <c r="G87" s="5">
        <v>1409</v>
      </c>
      <c r="H87" s="5">
        <v>486</v>
      </c>
      <c r="I87" s="5">
        <v>184</v>
      </c>
      <c r="J87" s="6"/>
      <c r="K87" s="57">
        <f t="shared" si="14"/>
        <v>2290</v>
      </c>
    </row>
    <row r="88" spans="2:11" x14ac:dyDescent="0.25">
      <c r="B88" s="55"/>
      <c r="C88" s="16" t="s">
        <v>38</v>
      </c>
      <c r="D88" s="56">
        <f>SUM(D84:D87)</f>
        <v>56</v>
      </c>
      <c r="E88" s="25">
        <f t="shared" ref="E88:J88" si="18">SUM(E84:E87)</f>
        <v>320</v>
      </c>
      <c r="F88" s="25">
        <f t="shared" si="18"/>
        <v>155</v>
      </c>
      <c r="G88" s="25">
        <f t="shared" si="18"/>
        <v>1409</v>
      </c>
      <c r="H88" s="25">
        <f t="shared" si="18"/>
        <v>486</v>
      </c>
      <c r="I88" s="25">
        <f t="shared" si="18"/>
        <v>184</v>
      </c>
      <c r="J88" s="26">
        <f t="shared" si="18"/>
        <v>27</v>
      </c>
      <c r="K88" s="20">
        <f t="shared" si="14"/>
        <v>2637</v>
      </c>
    </row>
    <row r="89" spans="2:11" x14ac:dyDescent="0.25">
      <c r="B89" s="49" t="s">
        <v>19</v>
      </c>
      <c r="C89" s="2" t="s">
        <v>36</v>
      </c>
      <c r="D89" s="5"/>
      <c r="E89" s="5">
        <v>662</v>
      </c>
      <c r="F89" s="5"/>
      <c r="G89" s="5"/>
      <c r="H89" s="5"/>
      <c r="I89" s="5"/>
      <c r="J89" s="6">
        <v>42</v>
      </c>
      <c r="K89" s="57">
        <f t="shared" si="14"/>
        <v>704</v>
      </c>
    </row>
    <row r="90" spans="2:11" x14ac:dyDescent="0.25">
      <c r="B90" s="49"/>
      <c r="C90" s="2" t="s">
        <v>37</v>
      </c>
      <c r="D90" s="5"/>
      <c r="E90" s="5">
        <v>41</v>
      </c>
      <c r="F90" s="5"/>
      <c r="G90" s="5"/>
      <c r="H90" s="5"/>
      <c r="I90" s="5"/>
      <c r="J90" s="6">
        <v>4</v>
      </c>
      <c r="K90" s="57">
        <f t="shared" si="14"/>
        <v>45</v>
      </c>
    </row>
    <row r="91" spans="2:11" x14ac:dyDescent="0.25">
      <c r="B91" s="49"/>
      <c r="C91" s="2" t="s">
        <v>39</v>
      </c>
      <c r="D91" s="5"/>
      <c r="E91" s="5">
        <v>13</v>
      </c>
      <c r="F91" s="5"/>
      <c r="G91" s="5"/>
      <c r="H91" s="5"/>
      <c r="I91" s="5"/>
      <c r="J91" s="6">
        <v>0</v>
      </c>
      <c r="K91" s="57">
        <f t="shared" si="14"/>
        <v>13</v>
      </c>
    </row>
    <row r="92" spans="2:11" x14ac:dyDescent="0.25">
      <c r="B92" s="49"/>
      <c r="C92" s="10" t="s">
        <v>40</v>
      </c>
      <c r="D92" s="5">
        <v>38</v>
      </c>
      <c r="E92" s="5"/>
      <c r="F92" s="5">
        <v>1030</v>
      </c>
      <c r="G92" s="5">
        <v>2509</v>
      </c>
      <c r="H92" s="5">
        <v>417</v>
      </c>
      <c r="I92" s="5">
        <v>551</v>
      </c>
      <c r="J92" s="6"/>
      <c r="K92" s="57">
        <f t="shared" si="14"/>
        <v>4545</v>
      </c>
    </row>
    <row r="93" spans="2:11" x14ac:dyDescent="0.25">
      <c r="B93" s="55"/>
      <c r="C93" s="16" t="s">
        <v>38</v>
      </c>
      <c r="D93" s="56">
        <f>SUM(D89:D92)</f>
        <v>38</v>
      </c>
      <c r="E93" s="25">
        <f t="shared" ref="E93:J93" si="19">SUM(E89:E92)</f>
        <v>716</v>
      </c>
      <c r="F93" s="25">
        <f t="shared" si="19"/>
        <v>1030</v>
      </c>
      <c r="G93" s="25">
        <f t="shared" si="19"/>
        <v>2509</v>
      </c>
      <c r="H93" s="25">
        <f t="shared" si="19"/>
        <v>417</v>
      </c>
      <c r="I93" s="25">
        <f t="shared" si="19"/>
        <v>551</v>
      </c>
      <c r="J93" s="26">
        <f t="shared" si="19"/>
        <v>46</v>
      </c>
      <c r="K93" s="20">
        <f t="shared" si="14"/>
        <v>5307</v>
      </c>
    </row>
    <row r="94" spans="2:11" x14ac:dyDescent="0.25">
      <c r="B94" s="49" t="s">
        <v>20</v>
      </c>
      <c r="C94" s="2" t="s">
        <v>36</v>
      </c>
      <c r="D94" s="5"/>
      <c r="E94" s="5">
        <v>1070</v>
      </c>
      <c r="F94" s="5"/>
      <c r="G94" s="5"/>
      <c r="H94" s="5"/>
      <c r="I94" s="5"/>
      <c r="J94" s="6">
        <v>73</v>
      </c>
      <c r="K94" s="57">
        <f t="shared" si="14"/>
        <v>1143</v>
      </c>
    </row>
    <row r="95" spans="2:11" x14ac:dyDescent="0.25">
      <c r="B95" s="49"/>
      <c r="C95" s="2" t="s">
        <v>37</v>
      </c>
      <c r="D95" s="5"/>
      <c r="E95" s="5">
        <v>82</v>
      </c>
      <c r="F95" s="5"/>
      <c r="G95" s="5"/>
      <c r="H95" s="5"/>
      <c r="I95" s="5"/>
      <c r="J95" s="6">
        <v>7</v>
      </c>
      <c r="K95" s="57">
        <f t="shared" si="14"/>
        <v>89</v>
      </c>
    </row>
    <row r="96" spans="2:11" x14ac:dyDescent="0.25">
      <c r="B96" s="49"/>
      <c r="C96" s="2" t="s">
        <v>39</v>
      </c>
      <c r="D96" s="5"/>
      <c r="E96" s="5">
        <v>17</v>
      </c>
      <c r="F96" s="5"/>
      <c r="G96" s="5"/>
      <c r="H96" s="5"/>
      <c r="I96" s="5"/>
      <c r="J96" s="6">
        <v>0</v>
      </c>
      <c r="K96" s="57">
        <f t="shared" si="14"/>
        <v>17</v>
      </c>
    </row>
    <row r="97" spans="2:11" x14ac:dyDescent="0.25">
      <c r="B97" s="49"/>
      <c r="C97" s="10" t="s">
        <v>40</v>
      </c>
      <c r="D97" s="5">
        <v>87</v>
      </c>
      <c r="E97" s="5"/>
      <c r="F97" s="5">
        <v>1515</v>
      </c>
      <c r="G97" s="5">
        <v>4219</v>
      </c>
      <c r="H97" s="5">
        <v>1467</v>
      </c>
      <c r="I97" s="5">
        <v>708</v>
      </c>
      <c r="J97" s="6"/>
      <c r="K97" s="57">
        <f t="shared" si="14"/>
        <v>7996</v>
      </c>
    </row>
    <row r="98" spans="2:11" x14ac:dyDescent="0.25">
      <c r="B98" s="55"/>
      <c r="C98" s="16" t="s">
        <v>38</v>
      </c>
      <c r="D98" s="56">
        <f>SUM(D94:D97)</f>
        <v>87</v>
      </c>
      <c r="E98" s="25">
        <f t="shared" ref="E98:J98" si="20">SUM(E94:E97)</f>
        <v>1169</v>
      </c>
      <c r="F98" s="25">
        <f t="shared" si="20"/>
        <v>1515</v>
      </c>
      <c r="G98" s="25">
        <f t="shared" si="20"/>
        <v>4219</v>
      </c>
      <c r="H98" s="25">
        <f t="shared" si="20"/>
        <v>1467</v>
      </c>
      <c r="I98" s="25">
        <f t="shared" si="20"/>
        <v>708</v>
      </c>
      <c r="J98" s="26">
        <f t="shared" si="20"/>
        <v>80</v>
      </c>
      <c r="K98" s="20">
        <f t="shared" si="14"/>
        <v>9245</v>
      </c>
    </row>
    <row r="99" spans="2:11" x14ac:dyDescent="0.25">
      <c r="B99" s="49" t="s">
        <v>21</v>
      </c>
      <c r="C99" s="2" t="s">
        <v>36</v>
      </c>
      <c r="D99" s="5"/>
      <c r="E99" s="5">
        <v>2350</v>
      </c>
      <c r="F99" s="5"/>
      <c r="G99" s="5"/>
      <c r="H99" s="5"/>
      <c r="I99" s="5"/>
      <c r="J99" s="6">
        <v>1001</v>
      </c>
      <c r="K99" s="57">
        <f t="shared" si="14"/>
        <v>3351</v>
      </c>
    </row>
    <row r="100" spans="2:11" x14ac:dyDescent="0.25">
      <c r="B100" s="49"/>
      <c r="C100" s="2" t="s">
        <v>37</v>
      </c>
      <c r="D100" s="5"/>
      <c r="E100" s="5">
        <v>203</v>
      </c>
      <c r="F100" s="5"/>
      <c r="G100" s="5"/>
      <c r="H100" s="5"/>
      <c r="I100" s="5"/>
      <c r="J100" s="6">
        <v>105</v>
      </c>
      <c r="K100" s="57">
        <f t="shared" si="14"/>
        <v>308</v>
      </c>
    </row>
    <row r="101" spans="2:11" x14ac:dyDescent="0.25">
      <c r="B101" s="49"/>
      <c r="C101" s="2" t="s">
        <v>39</v>
      </c>
      <c r="D101" s="5"/>
      <c r="E101" s="5">
        <v>29</v>
      </c>
      <c r="F101" s="5"/>
      <c r="G101" s="5"/>
      <c r="H101" s="5"/>
      <c r="I101" s="5"/>
      <c r="J101" s="6">
        <v>37</v>
      </c>
      <c r="K101" s="57">
        <f t="shared" si="14"/>
        <v>66</v>
      </c>
    </row>
    <row r="102" spans="2:11" x14ac:dyDescent="0.25">
      <c r="B102" s="49"/>
      <c r="C102" s="10" t="s">
        <v>40</v>
      </c>
      <c r="D102" s="5">
        <v>633</v>
      </c>
      <c r="E102" s="5"/>
      <c r="F102" s="5">
        <v>3293</v>
      </c>
      <c r="G102" s="5">
        <v>15212</v>
      </c>
      <c r="H102" s="5">
        <v>5267</v>
      </c>
      <c r="I102" s="5">
        <v>3670</v>
      </c>
      <c r="J102" s="6"/>
      <c r="K102" s="57">
        <f t="shared" si="14"/>
        <v>28075</v>
      </c>
    </row>
    <row r="103" spans="2:11" x14ac:dyDescent="0.25">
      <c r="B103" s="55"/>
      <c r="C103" s="16" t="s">
        <v>38</v>
      </c>
      <c r="D103" s="56">
        <f>SUM(D99:D102)</f>
        <v>633</v>
      </c>
      <c r="E103" s="25">
        <f t="shared" ref="E103:J103" si="21">SUM(E99:E102)</f>
        <v>2582</v>
      </c>
      <c r="F103" s="25">
        <f t="shared" si="21"/>
        <v>3293</v>
      </c>
      <c r="G103" s="25">
        <f t="shared" si="21"/>
        <v>15212</v>
      </c>
      <c r="H103" s="25">
        <f t="shared" si="21"/>
        <v>5267</v>
      </c>
      <c r="I103" s="25">
        <f t="shared" si="21"/>
        <v>3670</v>
      </c>
      <c r="J103" s="26">
        <f t="shared" si="21"/>
        <v>1143</v>
      </c>
      <c r="K103" s="20">
        <f t="shared" si="14"/>
        <v>31800</v>
      </c>
    </row>
    <row r="104" spans="2:11" x14ac:dyDescent="0.25">
      <c r="B104" s="49" t="s">
        <v>22</v>
      </c>
      <c r="C104" s="2" t="s">
        <v>36</v>
      </c>
      <c r="D104" s="5"/>
      <c r="E104" s="5">
        <v>983</v>
      </c>
      <c r="F104" s="5"/>
      <c r="G104" s="5"/>
      <c r="H104" s="5"/>
      <c r="I104" s="5"/>
      <c r="J104" s="6">
        <v>91</v>
      </c>
      <c r="K104" s="57">
        <f t="shared" si="14"/>
        <v>1074</v>
      </c>
    </row>
    <row r="105" spans="2:11" x14ac:dyDescent="0.25">
      <c r="B105" s="49"/>
      <c r="C105" s="2" t="s">
        <v>37</v>
      </c>
      <c r="D105" s="5"/>
      <c r="E105" s="5">
        <v>76</v>
      </c>
      <c r="F105" s="5"/>
      <c r="G105" s="5"/>
      <c r="H105" s="5"/>
      <c r="I105" s="5"/>
      <c r="J105" s="6">
        <v>17</v>
      </c>
      <c r="K105" s="57">
        <f t="shared" si="14"/>
        <v>93</v>
      </c>
    </row>
    <row r="106" spans="2:11" x14ac:dyDescent="0.25">
      <c r="B106" s="49"/>
      <c r="C106" s="2" t="s">
        <v>39</v>
      </c>
      <c r="D106" s="5"/>
      <c r="E106" s="5">
        <v>24</v>
      </c>
      <c r="F106" s="5"/>
      <c r="G106" s="5"/>
      <c r="H106" s="5"/>
      <c r="I106" s="5"/>
      <c r="J106" s="6">
        <v>32</v>
      </c>
      <c r="K106" s="57">
        <f t="shared" si="14"/>
        <v>56</v>
      </c>
    </row>
    <row r="107" spans="2:11" x14ac:dyDescent="0.25">
      <c r="B107" s="49"/>
      <c r="C107" s="10" t="s">
        <v>40</v>
      </c>
      <c r="D107" s="5">
        <v>72</v>
      </c>
      <c r="E107" s="5"/>
      <c r="F107" s="5">
        <v>1617</v>
      </c>
      <c r="G107" s="5">
        <v>5617</v>
      </c>
      <c r="H107" s="5">
        <v>1176</v>
      </c>
      <c r="I107" s="5">
        <v>1156</v>
      </c>
      <c r="J107" s="6"/>
      <c r="K107" s="57">
        <f t="shared" si="14"/>
        <v>9638</v>
      </c>
    </row>
    <row r="108" spans="2:11" x14ac:dyDescent="0.25">
      <c r="B108" s="55"/>
      <c r="C108" s="16" t="s">
        <v>38</v>
      </c>
      <c r="D108" s="25">
        <f>SUM(D104:D107)</f>
        <v>72</v>
      </c>
      <c r="E108" s="25">
        <f t="shared" ref="E108:J108" si="22">SUM(E104:E107)</f>
        <v>1083</v>
      </c>
      <c r="F108" s="25">
        <f t="shared" si="22"/>
        <v>1617</v>
      </c>
      <c r="G108" s="25">
        <f t="shared" si="22"/>
        <v>5617</v>
      </c>
      <c r="H108" s="25">
        <f t="shared" si="22"/>
        <v>1176</v>
      </c>
      <c r="I108" s="25">
        <f t="shared" si="22"/>
        <v>1156</v>
      </c>
      <c r="J108" s="26">
        <f t="shared" si="22"/>
        <v>140</v>
      </c>
      <c r="K108" s="20">
        <f t="shared" si="14"/>
        <v>10861</v>
      </c>
    </row>
    <row r="109" spans="2:11" x14ac:dyDescent="0.25">
      <c r="B109" s="49" t="s">
        <v>23</v>
      </c>
      <c r="C109" s="2" t="s">
        <v>36</v>
      </c>
      <c r="D109" s="5"/>
      <c r="E109" s="5">
        <v>212</v>
      </c>
      <c r="F109" s="5"/>
      <c r="G109" s="5"/>
      <c r="H109" s="5"/>
      <c r="I109" s="5"/>
      <c r="J109" s="6">
        <v>23</v>
      </c>
      <c r="K109" s="57">
        <f t="shared" si="14"/>
        <v>235</v>
      </c>
    </row>
    <row r="110" spans="2:11" x14ac:dyDescent="0.25">
      <c r="B110" s="49"/>
      <c r="C110" s="2" t="s">
        <v>37</v>
      </c>
      <c r="D110" s="5"/>
      <c r="E110" s="5">
        <v>7</v>
      </c>
      <c r="F110" s="5"/>
      <c r="G110" s="5"/>
      <c r="H110" s="5"/>
      <c r="I110" s="5"/>
      <c r="J110" s="6">
        <v>0</v>
      </c>
      <c r="K110" s="57">
        <f t="shared" si="14"/>
        <v>7</v>
      </c>
    </row>
    <row r="111" spans="2:11" x14ac:dyDescent="0.25">
      <c r="B111" s="49"/>
      <c r="C111" s="2" t="s">
        <v>39</v>
      </c>
      <c r="D111" s="5"/>
      <c r="E111" s="5">
        <v>12</v>
      </c>
      <c r="F111" s="5"/>
      <c r="G111" s="5"/>
      <c r="H111" s="5"/>
      <c r="I111" s="5"/>
      <c r="J111" s="6">
        <v>0</v>
      </c>
      <c r="K111" s="57">
        <f t="shared" si="14"/>
        <v>12</v>
      </c>
    </row>
    <row r="112" spans="2:11" x14ac:dyDescent="0.25">
      <c r="B112" s="49"/>
      <c r="C112" s="10" t="s">
        <v>40</v>
      </c>
      <c r="D112" s="5">
        <v>22</v>
      </c>
      <c r="E112" s="5"/>
      <c r="F112" s="5">
        <v>66</v>
      </c>
      <c r="G112" s="5">
        <v>642</v>
      </c>
      <c r="H112" s="5">
        <v>807</v>
      </c>
      <c r="I112" s="5">
        <v>106</v>
      </c>
      <c r="J112" s="6"/>
      <c r="K112" s="57">
        <f t="shared" si="14"/>
        <v>1643</v>
      </c>
    </row>
    <row r="113" spans="2:11" x14ac:dyDescent="0.25">
      <c r="B113" s="55"/>
      <c r="C113" s="16" t="s">
        <v>38</v>
      </c>
      <c r="D113" s="25">
        <f>SUM(D109:D112)</f>
        <v>22</v>
      </c>
      <c r="E113" s="25">
        <f t="shared" ref="E113:J113" si="23">SUM(E109:E112)</f>
        <v>231</v>
      </c>
      <c r="F113" s="25">
        <f t="shared" si="23"/>
        <v>66</v>
      </c>
      <c r="G113" s="25">
        <f t="shared" si="23"/>
        <v>642</v>
      </c>
      <c r="H113" s="25">
        <f t="shared" si="23"/>
        <v>807</v>
      </c>
      <c r="I113" s="25">
        <f t="shared" si="23"/>
        <v>106</v>
      </c>
      <c r="J113" s="26">
        <f t="shared" si="23"/>
        <v>23</v>
      </c>
      <c r="K113" s="20">
        <f t="shared" si="14"/>
        <v>1897</v>
      </c>
    </row>
    <row r="114" spans="2:11" x14ac:dyDescent="0.25">
      <c r="B114" s="49" t="s">
        <v>24</v>
      </c>
      <c r="C114" s="2" t="s">
        <v>36</v>
      </c>
      <c r="D114" s="5"/>
      <c r="E114" s="5">
        <v>1079</v>
      </c>
      <c r="F114" s="5"/>
      <c r="G114" s="5"/>
      <c r="H114" s="5"/>
      <c r="I114" s="5"/>
      <c r="J114" s="6">
        <v>163</v>
      </c>
      <c r="K114" s="57">
        <f t="shared" si="14"/>
        <v>1242</v>
      </c>
    </row>
    <row r="115" spans="2:11" x14ac:dyDescent="0.25">
      <c r="B115" s="49"/>
      <c r="C115" s="2" t="s">
        <v>37</v>
      </c>
      <c r="D115" s="5"/>
      <c r="E115" s="5">
        <v>42</v>
      </c>
      <c r="F115" s="5"/>
      <c r="G115" s="5"/>
      <c r="H115" s="5"/>
      <c r="I115" s="5"/>
      <c r="J115" s="6">
        <v>8</v>
      </c>
      <c r="K115" s="57">
        <f t="shared" si="14"/>
        <v>50</v>
      </c>
    </row>
    <row r="116" spans="2:11" x14ac:dyDescent="0.25">
      <c r="B116" s="49"/>
      <c r="C116" s="2" t="s">
        <v>39</v>
      </c>
      <c r="D116" s="5"/>
      <c r="E116" s="5">
        <v>9</v>
      </c>
      <c r="F116" s="5"/>
      <c r="G116" s="5"/>
      <c r="H116" s="5"/>
      <c r="I116" s="5"/>
      <c r="J116" s="6">
        <v>10</v>
      </c>
      <c r="K116" s="57">
        <f t="shared" si="14"/>
        <v>19</v>
      </c>
    </row>
    <row r="117" spans="2:11" x14ac:dyDescent="0.25">
      <c r="B117" s="49"/>
      <c r="C117" s="10" t="s">
        <v>40</v>
      </c>
      <c r="D117" s="5">
        <v>136</v>
      </c>
      <c r="E117" s="5"/>
      <c r="F117" s="5">
        <v>5085</v>
      </c>
      <c r="G117" s="5">
        <v>11226</v>
      </c>
      <c r="H117" s="5">
        <v>2119</v>
      </c>
      <c r="I117" s="5">
        <v>2084</v>
      </c>
      <c r="J117" s="6"/>
      <c r="K117" s="57">
        <f t="shared" si="14"/>
        <v>20650</v>
      </c>
    </row>
    <row r="118" spans="2:11" x14ac:dyDescent="0.25">
      <c r="B118" s="15"/>
      <c r="C118" s="36" t="s">
        <v>38</v>
      </c>
      <c r="D118" s="25">
        <f>SUM(D114:D117)</f>
        <v>136</v>
      </c>
      <c r="E118" s="25">
        <f t="shared" ref="E118:J118" si="24">SUM(E114:E117)</f>
        <v>1130</v>
      </c>
      <c r="F118" s="25">
        <f t="shared" si="24"/>
        <v>5085</v>
      </c>
      <c r="G118" s="25">
        <f t="shared" si="24"/>
        <v>11226</v>
      </c>
      <c r="H118" s="25">
        <f t="shared" si="24"/>
        <v>2119</v>
      </c>
      <c r="I118" s="25">
        <f t="shared" si="24"/>
        <v>2084</v>
      </c>
      <c r="J118" s="26">
        <f t="shared" si="24"/>
        <v>181</v>
      </c>
      <c r="K118" s="20">
        <f t="shared" si="14"/>
        <v>21961</v>
      </c>
    </row>
    <row r="119" spans="2:11" x14ac:dyDescent="0.25">
      <c r="B119" s="70" t="s">
        <v>1</v>
      </c>
      <c r="C119" s="71"/>
      <c r="D119" s="72">
        <f>D8+D13+D18+D23+D28+D33+D38+D43+D48+D53+D58+D63+D68+D73+D78+D83+D88+D93+D98+D103+D108+D113+D118</f>
        <v>4254</v>
      </c>
      <c r="E119" s="72">
        <f t="shared" ref="E119:K119" si="25">E8+E13+E18+E23+E28+E33+E38+E43+E48+E53+E58+E63+E68+E73+E78+E83+E88+E93+E98+E103+E108+E113+E118</f>
        <v>26319</v>
      </c>
      <c r="F119" s="72">
        <f t="shared" si="25"/>
        <v>34923</v>
      </c>
      <c r="G119" s="72">
        <f t="shared" si="25"/>
        <v>133961</v>
      </c>
      <c r="H119" s="72">
        <f t="shared" si="25"/>
        <v>50913</v>
      </c>
      <c r="I119" s="72">
        <f t="shared" si="25"/>
        <v>25665</v>
      </c>
      <c r="J119" s="76">
        <f t="shared" si="25"/>
        <v>7123</v>
      </c>
      <c r="K119" s="72">
        <f t="shared" si="25"/>
        <v>283158</v>
      </c>
    </row>
    <row r="120" spans="2:11" x14ac:dyDescent="0.25">
      <c r="D120" s="1"/>
      <c r="E120" s="1"/>
      <c r="F120" s="1"/>
      <c r="G120" s="1"/>
      <c r="H120" s="1"/>
      <c r="I120" s="1"/>
      <c r="J120" s="1"/>
      <c r="K120" s="1"/>
    </row>
    <row r="121" spans="2:11" x14ac:dyDescent="0.25">
      <c r="D121" s="1"/>
      <c r="E121" s="1"/>
      <c r="F121" s="1"/>
      <c r="G121" s="1"/>
      <c r="H121" s="1"/>
      <c r="I121" s="1"/>
      <c r="J121" s="1"/>
      <c r="K12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96"/>
  <sheetViews>
    <sheetView workbookViewId="0"/>
  </sheetViews>
  <sheetFormatPr defaultRowHeight="15" x14ac:dyDescent="0.25"/>
  <cols>
    <col min="2" max="2" width="13.42578125" customWidth="1"/>
    <col min="3" max="3" width="16.7109375" customWidth="1"/>
    <col min="6" max="6" width="11.7109375" customWidth="1"/>
    <col min="10" max="10" width="11.5703125" customWidth="1"/>
    <col min="11" max="11" width="14.140625" customWidth="1"/>
    <col min="12" max="12" width="16" customWidth="1"/>
    <col min="14" max="14" width="16.28515625" customWidth="1"/>
    <col min="15" max="15" width="12" customWidth="1"/>
  </cols>
  <sheetData>
    <row r="1" spans="2:15" x14ac:dyDescent="0.25">
      <c r="B1" t="s">
        <v>51</v>
      </c>
    </row>
    <row r="3" spans="2:15" ht="60.75" customHeight="1" x14ac:dyDescent="0.25">
      <c r="B3" s="21" t="s">
        <v>56</v>
      </c>
      <c r="C3" s="22" t="s">
        <v>25</v>
      </c>
      <c r="D3" s="73" t="s">
        <v>26</v>
      </c>
      <c r="E3" s="73" t="s">
        <v>27</v>
      </c>
      <c r="F3" s="73" t="s">
        <v>28</v>
      </c>
      <c r="G3" s="73" t="s">
        <v>29</v>
      </c>
      <c r="H3" s="73" t="s">
        <v>30</v>
      </c>
      <c r="I3" s="73" t="s">
        <v>31</v>
      </c>
      <c r="J3" s="73" t="s">
        <v>32</v>
      </c>
      <c r="K3" s="73" t="s">
        <v>33</v>
      </c>
      <c r="L3" s="73" t="s">
        <v>34</v>
      </c>
      <c r="M3" s="73" t="s">
        <v>35</v>
      </c>
      <c r="N3" s="74" t="s">
        <v>0</v>
      </c>
      <c r="O3" s="23" t="s">
        <v>1</v>
      </c>
    </row>
    <row r="4" spans="2:15" x14ac:dyDescent="0.25">
      <c r="B4" s="3" t="s">
        <v>2</v>
      </c>
      <c r="C4" s="35" t="s">
        <v>36</v>
      </c>
      <c r="D4" s="51">
        <v>28</v>
      </c>
      <c r="E4" s="13">
        <v>3</v>
      </c>
      <c r="F4" s="13">
        <v>19</v>
      </c>
      <c r="G4" s="13">
        <v>34</v>
      </c>
      <c r="H4" s="13">
        <v>32</v>
      </c>
      <c r="I4" s="13">
        <v>7</v>
      </c>
      <c r="J4" s="13">
        <v>25</v>
      </c>
      <c r="K4" s="13">
        <v>8</v>
      </c>
      <c r="L4" s="13">
        <v>10</v>
      </c>
      <c r="M4" s="13">
        <v>9</v>
      </c>
      <c r="N4" s="14">
        <v>33</v>
      </c>
      <c r="O4" s="69">
        <v>208</v>
      </c>
    </row>
    <row r="5" spans="2:15" x14ac:dyDescent="0.25">
      <c r="B5" s="24"/>
      <c r="C5" s="2" t="s">
        <v>37</v>
      </c>
      <c r="D5" s="52">
        <v>26</v>
      </c>
      <c r="E5" s="5">
        <v>0</v>
      </c>
      <c r="F5" s="5">
        <v>9</v>
      </c>
      <c r="G5" s="5">
        <v>7</v>
      </c>
      <c r="H5" s="5">
        <v>30</v>
      </c>
      <c r="I5" s="5">
        <v>2</v>
      </c>
      <c r="J5" s="5">
        <v>3</v>
      </c>
      <c r="K5" s="5">
        <v>0</v>
      </c>
      <c r="L5" s="5">
        <v>3</v>
      </c>
      <c r="M5" s="5">
        <v>1</v>
      </c>
      <c r="N5" s="6">
        <v>26</v>
      </c>
      <c r="O5" s="48">
        <v>107</v>
      </c>
    </row>
    <row r="6" spans="2:15" x14ac:dyDescent="0.25">
      <c r="B6" s="24"/>
      <c r="C6" s="2" t="s">
        <v>39</v>
      </c>
      <c r="D6" s="52">
        <v>2</v>
      </c>
      <c r="E6" s="5">
        <v>10</v>
      </c>
      <c r="F6" s="5">
        <v>8</v>
      </c>
      <c r="G6" s="5">
        <v>7</v>
      </c>
      <c r="H6" s="5">
        <v>0</v>
      </c>
      <c r="I6" s="5">
        <v>6</v>
      </c>
      <c r="J6" s="5">
        <v>3</v>
      </c>
      <c r="K6" s="5">
        <v>9</v>
      </c>
      <c r="L6" s="5">
        <v>10</v>
      </c>
      <c r="M6" s="5">
        <v>4</v>
      </c>
      <c r="N6" s="6">
        <v>10</v>
      </c>
      <c r="O6" s="48">
        <v>69</v>
      </c>
    </row>
    <row r="7" spans="2:15" x14ac:dyDescent="0.25">
      <c r="B7" s="18"/>
      <c r="C7" s="36" t="s">
        <v>38</v>
      </c>
      <c r="D7" s="56">
        <v>56</v>
      </c>
      <c r="E7" s="25">
        <v>13</v>
      </c>
      <c r="F7" s="25">
        <v>36</v>
      </c>
      <c r="G7" s="25">
        <v>48</v>
      </c>
      <c r="H7" s="25">
        <v>62</v>
      </c>
      <c r="I7" s="25">
        <v>15</v>
      </c>
      <c r="J7" s="25">
        <v>31</v>
      </c>
      <c r="K7" s="25">
        <v>17</v>
      </c>
      <c r="L7" s="25">
        <v>23</v>
      </c>
      <c r="M7" s="25">
        <v>14</v>
      </c>
      <c r="N7" s="26">
        <v>69</v>
      </c>
      <c r="O7" s="26">
        <v>384</v>
      </c>
    </row>
    <row r="8" spans="2:15" x14ac:dyDescent="0.25">
      <c r="B8" s="24" t="s">
        <v>3</v>
      </c>
      <c r="C8" s="2" t="s">
        <v>36</v>
      </c>
      <c r="D8" s="52">
        <v>22</v>
      </c>
      <c r="E8" s="5">
        <v>0</v>
      </c>
      <c r="F8" s="5">
        <v>3</v>
      </c>
      <c r="G8" s="5">
        <v>9</v>
      </c>
      <c r="H8" s="5">
        <v>11</v>
      </c>
      <c r="I8" s="5">
        <v>2</v>
      </c>
      <c r="J8" s="5">
        <v>4</v>
      </c>
      <c r="K8" s="5">
        <v>0</v>
      </c>
      <c r="L8" s="5">
        <v>4</v>
      </c>
      <c r="M8" s="5">
        <v>0</v>
      </c>
      <c r="N8" s="6">
        <v>29</v>
      </c>
      <c r="O8" s="48">
        <v>84</v>
      </c>
    </row>
    <row r="9" spans="2:15" x14ac:dyDescent="0.25">
      <c r="B9" s="24"/>
      <c r="C9" s="2" t="s">
        <v>37</v>
      </c>
      <c r="D9" s="52">
        <v>16</v>
      </c>
      <c r="E9" s="5">
        <v>1</v>
      </c>
      <c r="F9" s="5">
        <v>4</v>
      </c>
      <c r="G9" s="5">
        <v>5</v>
      </c>
      <c r="H9" s="5">
        <v>22</v>
      </c>
      <c r="I9" s="5">
        <v>9</v>
      </c>
      <c r="J9" s="5">
        <v>4</v>
      </c>
      <c r="K9" s="5">
        <v>0</v>
      </c>
      <c r="L9" s="5">
        <v>0</v>
      </c>
      <c r="M9" s="5">
        <v>0</v>
      </c>
      <c r="N9" s="6">
        <v>8</v>
      </c>
      <c r="O9" s="48">
        <v>69</v>
      </c>
    </row>
    <row r="10" spans="2:15" x14ac:dyDescent="0.25">
      <c r="B10" s="24"/>
      <c r="C10" s="2" t="s">
        <v>39</v>
      </c>
      <c r="D10" s="52">
        <v>1</v>
      </c>
      <c r="E10" s="5">
        <v>0</v>
      </c>
      <c r="F10" s="5">
        <v>1</v>
      </c>
      <c r="G10" s="5">
        <v>0</v>
      </c>
      <c r="H10" s="5">
        <v>43</v>
      </c>
      <c r="I10" s="5">
        <v>1</v>
      </c>
      <c r="J10" s="5">
        <v>0</v>
      </c>
      <c r="K10" s="5">
        <v>0</v>
      </c>
      <c r="L10" s="5">
        <v>0</v>
      </c>
      <c r="M10" s="5">
        <v>0</v>
      </c>
      <c r="N10" s="6">
        <v>1</v>
      </c>
      <c r="O10" s="48">
        <v>47</v>
      </c>
    </row>
    <row r="11" spans="2:15" x14ac:dyDescent="0.25">
      <c r="B11" s="18"/>
      <c r="C11" s="36" t="s">
        <v>38</v>
      </c>
      <c r="D11" s="56">
        <v>39</v>
      </c>
      <c r="E11" s="25">
        <v>1</v>
      </c>
      <c r="F11" s="25">
        <v>8</v>
      </c>
      <c r="G11" s="25">
        <v>14</v>
      </c>
      <c r="H11" s="25">
        <v>76</v>
      </c>
      <c r="I11" s="25">
        <v>12</v>
      </c>
      <c r="J11" s="25">
        <v>8</v>
      </c>
      <c r="K11" s="25">
        <v>0</v>
      </c>
      <c r="L11" s="25">
        <v>4</v>
      </c>
      <c r="M11" s="25">
        <v>0</v>
      </c>
      <c r="N11" s="26">
        <v>38</v>
      </c>
      <c r="O11" s="26">
        <v>200</v>
      </c>
    </row>
    <row r="12" spans="2:15" x14ac:dyDescent="0.25">
      <c r="B12" s="24" t="s">
        <v>4</v>
      </c>
      <c r="C12" s="2" t="s">
        <v>36</v>
      </c>
      <c r="D12" s="52">
        <v>9</v>
      </c>
      <c r="E12" s="5">
        <v>6</v>
      </c>
      <c r="F12" s="5">
        <v>10</v>
      </c>
      <c r="G12" s="5">
        <v>21</v>
      </c>
      <c r="H12" s="5">
        <v>10</v>
      </c>
      <c r="I12" s="5">
        <v>14</v>
      </c>
      <c r="J12" s="5">
        <v>13</v>
      </c>
      <c r="K12" s="5">
        <v>1</v>
      </c>
      <c r="L12" s="5">
        <v>9</v>
      </c>
      <c r="M12" s="5">
        <v>2</v>
      </c>
      <c r="N12" s="6">
        <v>19</v>
      </c>
      <c r="O12" s="48">
        <v>114</v>
      </c>
    </row>
    <row r="13" spans="2:15" x14ac:dyDescent="0.25">
      <c r="B13" s="24"/>
      <c r="C13" s="2" t="s">
        <v>37</v>
      </c>
      <c r="D13" s="52">
        <v>11</v>
      </c>
      <c r="E13" s="5">
        <v>8</v>
      </c>
      <c r="F13" s="5">
        <v>4</v>
      </c>
      <c r="G13" s="5">
        <v>8</v>
      </c>
      <c r="H13" s="5">
        <v>32</v>
      </c>
      <c r="I13" s="5">
        <v>7</v>
      </c>
      <c r="J13" s="5">
        <v>6</v>
      </c>
      <c r="K13" s="5">
        <v>5</v>
      </c>
      <c r="L13" s="5">
        <v>3</v>
      </c>
      <c r="M13" s="5">
        <v>6</v>
      </c>
      <c r="N13" s="6">
        <v>8</v>
      </c>
      <c r="O13" s="48">
        <v>98</v>
      </c>
    </row>
    <row r="14" spans="2:15" x14ac:dyDescent="0.25">
      <c r="B14" s="24"/>
      <c r="C14" s="2" t="s">
        <v>39</v>
      </c>
      <c r="D14" s="52">
        <v>13</v>
      </c>
      <c r="E14" s="5">
        <v>0</v>
      </c>
      <c r="F14" s="5">
        <v>2</v>
      </c>
      <c r="G14" s="5">
        <v>0</v>
      </c>
      <c r="H14" s="5">
        <v>25</v>
      </c>
      <c r="I14" s="5">
        <v>3</v>
      </c>
      <c r="J14" s="5">
        <v>3</v>
      </c>
      <c r="K14" s="5">
        <v>0</v>
      </c>
      <c r="L14" s="5">
        <v>1</v>
      </c>
      <c r="M14" s="5">
        <v>0</v>
      </c>
      <c r="N14" s="6">
        <v>5</v>
      </c>
      <c r="O14" s="48">
        <v>52</v>
      </c>
    </row>
    <row r="15" spans="2:15" x14ac:dyDescent="0.25">
      <c r="B15" s="18"/>
      <c r="C15" s="36" t="s">
        <v>38</v>
      </c>
      <c r="D15" s="56">
        <v>33</v>
      </c>
      <c r="E15" s="25">
        <v>14</v>
      </c>
      <c r="F15" s="25">
        <v>16</v>
      </c>
      <c r="G15" s="25">
        <v>29</v>
      </c>
      <c r="H15" s="25">
        <v>67</v>
      </c>
      <c r="I15" s="25">
        <v>24</v>
      </c>
      <c r="J15" s="25">
        <v>22</v>
      </c>
      <c r="K15" s="25">
        <v>6</v>
      </c>
      <c r="L15" s="25">
        <v>13</v>
      </c>
      <c r="M15" s="25">
        <v>8</v>
      </c>
      <c r="N15" s="26">
        <v>32</v>
      </c>
      <c r="O15" s="26">
        <v>264</v>
      </c>
    </row>
    <row r="16" spans="2:15" x14ac:dyDescent="0.25">
      <c r="B16" s="24" t="s">
        <v>5</v>
      </c>
      <c r="C16" s="2" t="s">
        <v>36</v>
      </c>
      <c r="D16" s="52">
        <v>35</v>
      </c>
      <c r="E16" s="5">
        <v>4</v>
      </c>
      <c r="F16" s="5">
        <v>18</v>
      </c>
      <c r="G16" s="5">
        <v>21</v>
      </c>
      <c r="H16" s="5">
        <v>9</v>
      </c>
      <c r="I16" s="5">
        <v>19</v>
      </c>
      <c r="J16" s="5">
        <v>6</v>
      </c>
      <c r="K16" s="5">
        <v>9</v>
      </c>
      <c r="L16" s="5">
        <v>9</v>
      </c>
      <c r="M16" s="5">
        <v>3</v>
      </c>
      <c r="N16" s="6">
        <v>29</v>
      </c>
      <c r="O16" s="48">
        <v>162</v>
      </c>
    </row>
    <row r="17" spans="2:15" x14ac:dyDescent="0.25">
      <c r="B17" s="24"/>
      <c r="C17" s="2" t="s">
        <v>37</v>
      </c>
      <c r="D17" s="52">
        <v>1</v>
      </c>
      <c r="E17" s="5">
        <v>1</v>
      </c>
      <c r="F17" s="5">
        <v>7</v>
      </c>
      <c r="G17" s="5">
        <v>9</v>
      </c>
      <c r="H17" s="5">
        <v>17</v>
      </c>
      <c r="I17" s="5">
        <v>12</v>
      </c>
      <c r="J17" s="5">
        <v>3</v>
      </c>
      <c r="K17" s="5">
        <v>6</v>
      </c>
      <c r="L17" s="5">
        <v>1</v>
      </c>
      <c r="M17" s="5">
        <v>0</v>
      </c>
      <c r="N17" s="6">
        <v>7</v>
      </c>
      <c r="O17" s="48">
        <v>64</v>
      </c>
    </row>
    <row r="18" spans="2:15" x14ac:dyDescent="0.25">
      <c r="B18" s="24"/>
      <c r="C18" s="2" t="s">
        <v>39</v>
      </c>
      <c r="D18" s="52">
        <v>9</v>
      </c>
      <c r="E18" s="5">
        <v>1</v>
      </c>
      <c r="F18" s="5">
        <v>5</v>
      </c>
      <c r="G18" s="5">
        <v>0</v>
      </c>
      <c r="H18" s="5">
        <v>17</v>
      </c>
      <c r="I18" s="5">
        <v>1</v>
      </c>
      <c r="J18" s="5">
        <v>1</v>
      </c>
      <c r="K18" s="5">
        <v>2</v>
      </c>
      <c r="L18" s="5">
        <v>0</v>
      </c>
      <c r="M18" s="5">
        <v>0</v>
      </c>
      <c r="N18" s="6">
        <v>3</v>
      </c>
      <c r="O18" s="48">
        <v>39</v>
      </c>
    </row>
    <row r="19" spans="2:15" x14ac:dyDescent="0.25">
      <c r="B19" s="18"/>
      <c r="C19" s="36" t="s">
        <v>38</v>
      </c>
      <c r="D19" s="56">
        <v>45</v>
      </c>
      <c r="E19" s="25">
        <v>6</v>
      </c>
      <c r="F19" s="25">
        <v>30</v>
      </c>
      <c r="G19" s="25">
        <v>30</v>
      </c>
      <c r="H19" s="25">
        <v>43</v>
      </c>
      <c r="I19" s="25">
        <v>32</v>
      </c>
      <c r="J19" s="25">
        <v>10</v>
      </c>
      <c r="K19" s="25">
        <v>17</v>
      </c>
      <c r="L19" s="25">
        <v>10</v>
      </c>
      <c r="M19" s="25">
        <v>3</v>
      </c>
      <c r="N19" s="26">
        <v>39</v>
      </c>
      <c r="O19" s="26">
        <v>265</v>
      </c>
    </row>
    <row r="20" spans="2:15" x14ac:dyDescent="0.25">
      <c r="B20" s="24" t="s">
        <v>6</v>
      </c>
      <c r="C20" s="2" t="s">
        <v>36</v>
      </c>
      <c r="D20" s="52">
        <v>13</v>
      </c>
      <c r="E20" s="5">
        <v>2</v>
      </c>
      <c r="F20" s="5">
        <v>14</v>
      </c>
      <c r="G20" s="5">
        <v>9</v>
      </c>
      <c r="H20" s="5">
        <v>3</v>
      </c>
      <c r="I20" s="5">
        <v>19</v>
      </c>
      <c r="J20" s="5">
        <v>13</v>
      </c>
      <c r="K20" s="5">
        <v>13</v>
      </c>
      <c r="L20" s="5">
        <v>10</v>
      </c>
      <c r="M20" s="5">
        <v>0</v>
      </c>
      <c r="N20" s="6">
        <v>14</v>
      </c>
      <c r="O20" s="48">
        <v>110</v>
      </c>
    </row>
    <row r="21" spans="2:15" x14ac:dyDescent="0.25">
      <c r="B21" s="24"/>
      <c r="C21" s="2" t="s">
        <v>37</v>
      </c>
      <c r="D21" s="52">
        <v>7</v>
      </c>
      <c r="E21" s="5">
        <v>2</v>
      </c>
      <c r="F21" s="5">
        <v>6</v>
      </c>
      <c r="G21" s="5">
        <v>9</v>
      </c>
      <c r="H21" s="5">
        <v>0</v>
      </c>
      <c r="I21" s="5">
        <v>23</v>
      </c>
      <c r="J21" s="5">
        <v>15</v>
      </c>
      <c r="K21" s="5">
        <v>16</v>
      </c>
      <c r="L21" s="5">
        <v>2</v>
      </c>
      <c r="M21" s="5">
        <v>0</v>
      </c>
      <c r="N21" s="6">
        <v>9</v>
      </c>
      <c r="O21" s="48">
        <v>89</v>
      </c>
    </row>
    <row r="22" spans="2:15" x14ac:dyDescent="0.25">
      <c r="B22" s="24"/>
      <c r="C22" s="2" t="s">
        <v>39</v>
      </c>
      <c r="D22" s="52">
        <v>6</v>
      </c>
      <c r="E22" s="5">
        <v>1</v>
      </c>
      <c r="F22" s="5">
        <v>2</v>
      </c>
      <c r="G22" s="5">
        <v>1</v>
      </c>
      <c r="H22" s="5">
        <v>2</v>
      </c>
      <c r="I22" s="5">
        <v>28</v>
      </c>
      <c r="J22" s="5">
        <v>10</v>
      </c>
      <c r="K22" s="5">
        <v>7</v>
      </c>
      <c r="L22" s="5">
        <v>2</v>
      </c>
      <c r="M22" s="5">
        <v>1</v>
      </c>
      <c r="N22" s="6">
        <v>10</v>
      </c>
      <c r="O22" s="48">
        <v>70</v>
      </c>
    </row>
    <row r="23" spans="2:15" x14ac:dyDescent="0.25">
      <c r="B23" s="18"/>
      <c r="C23" s="36" t="s">
        <v>38</v>
      </c>
      <c r="D23" s="56">
        <v>26</v>
      </c>
      <c r="E23" s="25">
        <v>5</v>
      </c>
      <c r="F23" s="25">
        <v>22</v>
      </c>
      <c r="G23" s="25">
        <v>19</v>
      </c>
      <c r="H23" s="25">
        <v>5</v>
      </c>
      <c r="I23" s="25">
        <v>70</v>
      </c>
      <c r="J23" s="25">
        <v>38</v>
      </c>
      <c r="K23" s="25">
        <v>36</v>
      </c>
      <c r="L23" s="25">
        <v>14</v>
      </c>
      <c r="M23" s="25">
        <v>1</v>
      </c>
      <c r="N23" s="26">
        <v>33</v>
      </c>
      <c r="O23" s="26">
        <v>269</v>
      </c>
    </row>
    <row r="24" spans="2:15" x14ac:dyDescent="0.25">
      <c r="B24" s="24" t="s">
        <v>7</v>
      </c>
      <c r="C24" s="2" t="s">
        <v>36</v>
      </c>
      <c r="D24" s="52">
        <v>1</v>
      </c>
      <c r="E24" s="5">
        <v>14</v>
      </c>
      <c r="F24" s="5">
        <v>8</v>
      </c>
      <c r="G24" s="5">
        <v>22</v>
      </c>
      <c r="H24" s="5">
        <v>3</v>
      </c>
      <c r="I24" s="5">
        <v>17</v>
      </c>
      <c r="J24" s="5">
        <v>20</v>
      </c>
      <c r="K24" s="5">
        <v>21</v>
      </c>
      <c r="L24" s="5">
        <v>21</v>
      </c>
      <c r="M24" s="5">
        <v>29</v>
      </c>
      <c r="N24" s="6">
        <v>31</v>
      </c>
      <c r="O24" s="48">
        <v>187</v>
      </c>
    </row>
    <row r="25" spans="2:15" x14ac:dyDescent="0.25">
      <c r="B25" s="24"/>
      <c r="C25" s="2" t="s">
        <v>37</v>
      </c>
      <c r="D25" s="52">
        <v>0</v>
      </c>
      <c r="E25" s="5">
        <v>11</v>
      </c>
      <c r="F25" s="5">
        <v>6</v>
      </c>
      <c r="G25" s="5">
        <v>17</v>
      </c>
      <c r="H25" s="5">
        <v>3</v>
      </c>
      <c r="I25" s="5">
        <v>6</v>
      </c>
      <c r="J25" s="5">
        <v>9</v>
      </c>
      <c r="K25" s="5">
        <v>14</v>
      </c>
      <c r="L25" s="5">
        <v>19</v>
      </c>
      <c r="M25" s="5">
        <v>29</v>
      </c>
      <c r="N25" s="6">
        <v>26</v>
      </c>
      <c r="O25" s="48">
        <v>140</v>
      </c>
    </row>
    <row r="26" spans="2:15" x14ac:dyDescent="0.25">
      <c r="B26" s="24"/>
      <c r="C26" s="2" t="s">
        <v>39</v>
      </c>
      <c r="D26" s="52">
        <v>6</v>
      </c>
      <c r="E26" s="5">
        <v>2</v>
      </c>
      <c r="F26" s="5">
        <v>3</v>
      </c>
      <c r="G26" s="5">
        <v>1</v>
      </c>
      <c r="H26" s="5">
        <v>0</v>
      </c>
      <c r="I26" s="5">
        <v>0</v>
      </c>
      <c r="J26" s="5">
        <v>6</v>
      </c>
      <c r="K26" s="5">
        <v>3</v>
      </c>
      <c r="L26" s="5">
        <v>6</v>
      </c>
      <c r="M26" s="5">
        <v>7</v>
      </c>
      <c r="N26" s="6">
        <v>18</v>
      </c>
      <c r="O26" s="48">
        <v>52</v>
      </c>
    </row>
    <row r="27" spans="2:15" x14ac:dyDescent="0.25">
      <c r="B27" s="18"/>
      <c r="C27" s="36" t="s">
        <v>38</v>
      </c>
      <c r="D27" s="56">
        <v>7</v>
      </c>
      <c r="E27" s="25">
        <v>27</v>
      </c>
      <c r="F27" s="25">
        <v>17</v>
      </c>
      <c r="G27" s="25">
        <v>40</v>
      </c>
      <c r="H27" s="25">
        <v>6</v>
      </c>
      <c r="I27" s="25">
        <v>23</v>
      </c>
      <c r="J27" s="25">
        <v>35</v>
      </c>
      <c r="K27" s="25">
        <v>38</v>
      </c>
      <c r="L27" s="25">
        <v>46</v>
      </c>
      <c r="M27" s="25">
        <v>65</v>
      </c>
      <c r="N27" s="26">
        <v>75</v>
      </c>
      <c r="O27" s="26">
        <v>379</v>
      </c>
    </row>
    <row r="28" spans="2:15" x14ac:dyDescent="0.25">
      <c r="B28" s="24" t="s">
        <v>8</v>
      </c>
      <c r="C28" s="2" t="s">
        <v>36</v>
      </c>
      <c r="D28" s="52">
        <v>0</v>
      </c>
      <c r="E28" s="5">
        <v>0</v>
      </c>
      <c r="F28" s="5">
        <v>3</v>
      </c>
      <c r="G28" s="5">
        <v>9</v>
      </c>
      <c r="H28" s="5">
        <v>0</v>
      </c>
      <c r="I28" s="5">
        <v>5</v>
      </c>
      <c r="J28" s="5">
        <v>2</v>
      </c>
      <c r="K28" s="5">
        <v>3</v>
      </c>
      <c r="L28" s="5">
        <v>7</v>
      </c>
      <c r="M28" s="5">
        <v>3</v>
      </c>
      <c r="N28" s="6">
        <v>3</v>
      </c>
      <c r="O28" s="48">
        <v>35</v>
      </c>
    </row>
    <row r="29" spans="2:15" x14ac:dyDescent="0.25">
      <c r="B29" s="24"/>
      <c r="C29" s="2" t="s">
        <v>37</v>
      </c>
      <c r="D29" s="52">
        <v>0</v>
      </c>
      <c r="E29" s="5">
        <v>0</v>
      </c>
      <c r="F29" s="5">
        <v>0</v>
      </c>
      <c r="G29" s="5">
        <v>4</v>
      </c>
      <c r="H29" s="5">
        <v>0</v>
      </c>
      <c r="I29" s="5">
        <v>2</v>
      </c>
      <c r="J29" s="5">
        <v>0</v>
      </c>
      <c r="K29" s="5">
        <v>3</v>
      </c>
      <c r="L29" s="5">
        <v>5</v>
      </c>
      <c r="M29" s="5">
        <v>3</v>
      </c>
      <c r="N29" s="6">
        <v>0</v>
      </c>
      <c r="O29" s="48">
        <v>17</v>
      </c>
    </row>
    <row r="30" spans="2:15" x14ac:dyDescent="0.25">
      <c r="B30" s="24"/>
      <c r="C30" s="2" t="s">
        <v>39</v>
      </c>
      <c r="D30" s="52">
        <v>2</v>
      </c>
      <c r="E30" s="5">
        <v>3</v>
      </c>
      <c r="F30" s="5">
        <v>10</v>
      </c>
      <c r="G30" s="5">
        <v>2</v>
      </c>
      <c r="H30" s="5">
        <v>2</v>
      </c>
      <c r="I30" s="5">
        <v>3</v>
      </c>
      <c r="J30" s="5">
        <v>3</v>
      </c>
      <c r="K30" s="5">
        <v>1</v>
      </c>
      <c r="L30" s="5">
        <v>11</v>
      </c>
      <c r="M30" s="5">
        <v>3</v>
      </c>
      <c r="N30" s="6">
        <v>9</v>
      </c>
      <c r="O30" s="48">
        <v>49</v>
      </c>
    </row>
    <row r="31" spans="2:15" x14ac:dyDescent="0.25">
      <c r="B31" s="18"/>
      <c r="C31" s="36" t="s">
        <v>38</v>
      </c>
      <c r="D31" s="56">
        <v>2</v>
      </c>
      <c r="E31" s="25">
        <v>3</v>
      </c>
      <c r="F31" s="25">
        <v>13</v>
      </c>
      <c r="G31" s="25">
        <v>15</v>
      </c>
      <c r="H31" s="25">
        <v>2</v>
      </c>
      <c r="I31" s="25">
        <v>10</v>
      </c>
      <c r="J31" s="25">
        <v>5</v>
      </c>
      <c r="K31" s="25">
        <v>7</v>
      </c>
      <c r="L31" s="25">
        <v>23</v>
      </c>
      <c r="M31" s="25">
        <v>9</v>
      </c>
      <c r="N31" s="26">
        <v>12</v>
      </c>
      <c r="O31" s="26">
        <v>101</v>
      </c>
    </row>
    <row r="32" spans="2:15" x14ac:dyDescent="0.25">
      <c r="B32" s="24" t="s">
        <v>9</v>
      </c>
      <c r="C32" s="2" t="s">
        <v>36</v>
      </c>
      <c r="D32" s="52">
        <v>7</v>
      </c>
      <c r="E32" s="5">
        <v>12</v>
      </c>
      <c r="F32" s="5">
        <v>34</v>
      </c>
      <c r="G32" s="5">
        <v>12</v>
      </c>
      <c r="H32" s="5">
        <v>18</v>
      </c>
      <c r="I32" s="5">
        <v>15</v>
      </c>
      <c r="J32" s="5">
        <v>23</v>
      </c>
      <c r="K32" s="5">
        <v>25</v>
      </c>
      <c r="L32" s="5">
        <v>0</v>
      </c>
      <c r="M32" s="5">
        <v>0</v>
      </c>
      <c r="N32" s="6">
        <v>32</v>
      </c>
      <c r="O32" s="48">
        <v>178</v>
      </c>
    </row>
    <row r="33" spans="2:15" x14ac:dyDescent="0.25">
      <c r="B33" s="24"/>
      <c r="C33" s="2" t="s">
        <v>37</v>
      </c>
      <c r="D33" s="52">
        <v>4</v>
      </c>
      <c r="E33" s="5">
        <v>32</v>
      </c>
      <c r="F33" s="5">
        <v>29</v>
      </c>
      <c r="G33" s="5">
        <v>4</v>
      </c>
      <c r="H33" s="5">
        <v>20</v>
      </c>
      <c r="I33" s="5">
        <v>13</v>
      </c>
      <c r="J33" s="5">
        <v>15</v>
      </c>
      <c r="K33" s="5">
        <v>23</v>
      </c>
      <c r="L33" s="5">
        <v>0</v>
      </c>
      <c r="M33" s="5">
        <v>0</v>
      </c>
      <c r="N33" s="6">
        <v>21</v>
      </c>
      <c r="O33" s="48">
        <v>161</v>
      </c>
    </row>
    <row r="34" spans="2:15" x14ac:dyDescent="0.25">
      <c r="B34" s="24"/>
      <c r="C34" s="2" t="s">
        <v>39</v>
      </c>
      <c r="D34" s="52">
        <v>0</v>
      </c>
      <c r="E34" s="5">
        <v>8</v>
      </c>
      <c r="F34" s="5">
        <v>6</v>
      </c>
      <c r="G34" s="5">
        <v>0</v>
      </c>
      <c r="H34" s="5">
        <v>0</v>
      </c>
      <c r="I34" s="5">
        <v>2</v>
      </c>
      <c r="J34" s="5">
        <v>0</v>
      </c>
      <c r="K34" s="5">
        <v>7</v>
      </c>
      <c r="L34" s="5">
        <v>2</v>
      </c>
      <c r="M34" s="5">
        <v>9</v>
      </c>
      <c r="N34" s="6">
        <v>6</v>
      </c>
      <c r="O34" s="48">
        <v>40</v>
      </c>
    </row>
    <row r="35" spans="2:15" x14ac:dyDescent="0.25">
      <c r="B35" s="18"/>
      <c r="C35" s="36" t="s">
        <v>38</v>
      </c>
      <c r="D35" s="56">
        <v>11</v>
      </c>
      <c r="E35" s="25">
        <v>52</v>
      </c>
      <c r="F35" s="25">
        <v>69</v>
      </c>
      <c r="G35" s="25">
        <v>16</v>
      </c>
      <c r="H35" s="25">
        <v>38</v>
      </c>
      <c r="I35" s="25">
        <v>30</v>
      </c>
      <c r="J35" s="25">
        <v>38</v>
      </c>
      <c r="K35" s="25">
        <v>55</v>
      </c>
      <c r="L35" s="25">
        <v>2</v>
      </c>
      <c r="M35" s="25">
        <v>9</v>
      </c>
      <c r="N35" s="26">
        <v>59</v>
      </c>
      <c r="O35" s="26">
        <v>379</v>
      </c>
    </row>
    <row r="36" spans="2:15" x14ac:dyDescent="0.25">
      <c r="B36" s="24" t="s">
        <v>10</v>
      </c>
      <c r="C36" s="2" t="s">
        <v>36</v>
      </c>
      <c r="D36" s="52">
        <v>0</v>
      </c>
      <c r="E36" s="5">
        <v>11</v>
      </c>
      <c r="F36" s="5">
        <v>8</v>
      </c>
      <c r="G36" s="5">
        <v>12</v>
      </c>
      <c r="H36" s="5">
        <v>12</v>
      </c>
      <c r="I36" s="5">
        <v>10</v>
      </c>
      <c r="J36" s="5">
        <v>16</v>
      </c>
      <c r="K36" s="5">
        <v>9</v>
      </c>
      <c r="L36" s="5">
        <v>6</v>
      </c>
      <c r="M36" s="5">
        <v>15</v>
      </c>
      <c r="N36" s="6">
        <v>19</v>
      </c>
      <c r="O36" s="48">
        <v>118</v>
      </c>
    </row>
    <row r="37" spans="2:15" x14ac:dyDescent="0.25">
      <c r="B37" s="24"/>
      <c r="C37" s="2" t="s">
        <v>37</v>
      </c>
      <c r="D37" s="52">
        <v>0</v>
      </c>
      <c r="E37" s="5">
        <v>9</v>
      </c>
      <c r="F37" s="5">
        <v>1</v>
      </c>
      <c r="G37" s="5">
        <v>6</v>
      </c>
      <c r="H37" s="5">
        <v>5</v>
      </c>
      <c r="I37" s="5">
        <v>5</v>
      </c>
      <c r="J37" s="5">
        <v>10</v>
      </c>
      <c r="K37" s="5">
        <v>15</v>
      </c>
      <c r="L37" s="5">
        <v>8</v>
      </c>
      <c r="M37" s="5">
        <v>18</v>
      </c>
      <c r="N37" s="6">
        <v>21</v>
      </c>
      <c r="O37" s="48">
        <v>98</v>
      </c>
    </row>
    <row r="38" spans="2:15" x14ac:dyDescent="0.25">
      <c r="B38" s="24"/>
      <c r="C38" s="2" t="s">
        <v>39</v>
      </c>
      <c r="D38" s="52">
        <v>6</v>
      </c>
      <c r="E38" s="5">
        <v>23</v>
      </c>
      <c r="F38" s="5">
        <v>13</v>
      </c>
      <c r="G38" s="5">
        <v>8</v>
      </c>
      <c r="H38" s="5">
        <v>5</v>
      </c>
      <c r="I38" s="5">
        <v>9</v>
      </c>
      <c r="J38" s="5">
        <v>14</v>
      </c>
      <c r="K38" s="5">
        <v>17</v>
      </c>
      <c r="L38" s="5">
        <v>17</v>
      </c>
      <c r="M38" s="5">
        <v>25</v>
      </c>
      <c r="N38" s="6">
        <v>29</v>
      </c>
      <c r="O38" s="48">
        <v>166</v>
      </c>
    </row>
    <row r="39" spans="2:15" x14ac:dyDescent="0.25">
      <c r="B39" s="18"/>
      <c r="C39" s="36" t="s">
        <v>38</v>
      </c>
      <c r="D39" s="56">
        <v>6</v>
      </c>
      <c r="E39" s="25">
        <v>43</v>
      </c>
      <c r="F39" s="25">
        <v>22</v>
      </c>
      <c r="G39" s="25">
        <v>26</v>
      </c>
      <c r="H39" s="25">
        <v>22</v>
      </c>
      <c r="I39" s="25">
        <v>24</v>
      </c>
      <c r="J39" s="25">
        <v>40</v>
      </c>
      <c r="K39" s="25">
        <v>41</v>
      </c>
      <c r="L39" s="25">
        <v>31</v>
      </c>
      <c r="M39" s="25">
        <v>58</v>
      </c>
      <c r="N39" s="26">
        <v>69</v>
      </c>
      <c r="O39" s="26">
        <v>382</v>
      </c>
    </row>
    <row r="40" spans="2:15" x14ac:dyDescent="0.25">
      <c r="B40" s="24" t="s">
        <v>11</v>
      </c>
      <c r="C40" s="2" t="s">
        <v>36</v>
      </c>
      <c r="D40" s="52">
        <v>0</v>
      </c>
      <c r="E40" s="5">
        <v>5</v>
      </c>
      <c r="F40" s="5">
        <v>2</v>
      </c>
      <c r="G40" s="5">
        <v>5</v>
      </c>
      <c r="H40" s="5">
        <v>0</v>
      </c>
      <c r="I40" s="5">
        <v>3</v>
      </c>
      <c r="J40" s="5">
        <v>3</v>
      </c>
      <c r="K40" s="5">
        <v>4</v>
      </c>
      <c r="L40" s="5">
        <v>4</v>
      </c>
      <c r="M40" s="5">
        <v>5</v>
      </c>
      <c r="N40" s="6">
        <v>0</v>
      </c>
      <c r="O40" s="48">
        <v>31</v>
      </c>
    </row>
    <row r="41" spans="2:15" x14ac:dyDescent="0.25">
      <c r="B41" s="24"/>
      <c r="C41" s="2" t="s">
        <v>37</v>
      </c>
      <c r="D41" s="52">
        <v>0</v>
      </c>
      <c r="E41" s="5">
        <v>1</v>
      </c>
      <c r="F41" s="5">
        <v>16</v>
      </c>
      <c r="G41" s="5">
        <v>7</v>
      </c>
      <c r="H41" s="5">
        <v>0</v>
      </c>
      <c r="I41" s="5">
        <v>3</v>
      </c>
      <c r="J41" s="5">
        <v>0</v>
      </c>
      <c r="K41" s="5">
        <v>2</v>
      </c>
      <c r="L41" s="5">
        <v>19</v>
      </c>
      <c r="M41" s="5">
        <v>11</v>
      </c>
      <c r="N41" s="6">
        <v>4</v>
      </c>
      <c r="O41" s="48">
        <v>63</v>
      </c>
    </row>
    <row r="42" spans="2:15" x14ac:dyDescent="0.25">
      <c r="B42" s="24"/>
      <c r="C42" s="2" t="s">
        <v>39</v>
      </c>
      <c r="D42" s="52">
        <v>1</v>
      </c>
      <c r="E42" s="5">
        <v>7</v>
      </c>
      <c r="F42" s="5">
        <v>15</v>
      </c>
      <c r="G42" s="5">
        <v>9</v>
      </c>
      <c r="H42" s="5">
        <v>0</v>
      </c>
      <c r="I42" s="5">
        <v>10</v>
      </c>
      <c r="J42" s="5">
        <v>6</v>
      </c>
      <c r="K42" s="5">
        <v>12</v>
      </c>
      <c r="L42" s="5">
        <v>27</v>
      </c>
      <c r="M42" s="5">
        <v>7</v>
      </c>
      <c r="N42" s="6">
        <v>12</v>
      </c>
      <c r="O42" s="48">
        <v>106</v>
      </c>
    </row>
    <row r="43" spans="2:15" x14ac:dyDescent="0.25">
      <c r="B43" s="18"/>
      <c r="C43" s="36" t="s">
        <v>38</v>
      </c>
      <c r="D43" s="56">
        <v>1</v>
      </c>
      <c r="E43" s="25">
        <v>13</v>
      </c>
      <c r="F43" s="25">
        <v>33</v>
      </c>
      <c r="G43" s="25">
        <v>21</v>
      </c>
      <c r="H43" s="25">
        <v>0</v>
      </c>
      <c r="I43" s="25">
        <v>16</v>
      </c>
      <c r="J43" s="25">
        <v>9</v>
      </c>
      <c r="K43" s="25">
        <v>18</v>
      </c>
      <c r="L43" s="25">
        <v>50</v>
      </c>
      <c r="M43" s="25">
        <v>23</v>
      </c>
      <c r="N43" s="26">
        <v>16</v>
      </c>
      <c r="O43" s="26">
        <v>200</v>
      </c>
    </row>
    <row r="44" spans="2:15" x14ac:dyDescent="0.25">
      <c r="B44" s="24" t="s">
        <v>12</v>
      </c>
      <c r="C44" s="2" t="s">
        <v>36</v>
      </c>
      <c r="D44" s="52">
        <v>0</v>
      </c>
      <c r="E44" s="5">
        <v>2</v>
      </c>
      <c r="F44" s="5">
        <v>12</v>
      </c>
      <c r="G44" s="5">
        <v>7</v>
      </c>
      <c r="H44" s="5">
        <v>4</v>
      </c>
      <c r="I44" s="5">
        <v>8</v>
      </c>
      <c r="J44" s="5">
        <v>18</v>
      </c>
      <c r="K44" s="5">
        <v>2</v>
      </c>
      <c r="L44" s="5">
        <v>10</v>
      </c>
      <c r="M44" s="5">
        <v>0</v>
      </c>
      <c r="N44" s="6">
        <v>5</v>
      </c>
      <c r="O44" s="48">
        <v>68</v>
      </c>
    </row>
    <row r="45" spans="2:15" x14ac:dyDescent="0.25">
      <c r="B45" s="24"/>
      <c r="C45" s="2" t="s">
        <v>37</v>
      </c>
      <c r="D45" s="52">
        <v>0</v>
      </c>
      <c r="E45" s="5">
        <v>3</v>
      </c>
      <c r="F45" s="5">
        <v>10</v>
      </c>
      <c r="G45" s="5">
        <v>13</v>
      </c>
      <c r="H45" s="5">
        <v>0</v>
      </c>
      <c r="I45" s="5">
        <v>11</v>
      </c>
      <c r="J45" s="5">
        <v>8</v>
      </c>
      <c r="K45" s="5">
        <v>1</v>
      </c>
      <c r="L45" s="5">
        <v>17</v>
      </c>
      <c r="M45" s="5">
        <v>0</v>
      </c>
      <c r="N45" s="6">
        <v>8</v>
      </c>
      <c r="O45" s="48">
        <v>71</v>
      </c>
    </row>
    <row r="46" spans="2:15" x14ac:dyDescent="0.25">
      <c r="B46" s="24"/>
      <c r="C46" s="2" t="s">
        <v>39</v>
      </c>
      <c r="D46" s="52">
        <v>7</v>
      </c>
      <c r="E46" s="5">
        <v>1</v>
      </c>
      <c r="F46" s="5">
        <v>18</v>
      </c>
      <c r="G46" s="5">
        <v>5</v>
      </c>
      <c r="H46" s="5">
        <v>1</v>
      </c>
      <c r="I46" s="5">
        <v>11</v>
      </c>
      <c r="J46" s="5">
        <v>3</v>
      </c>
      <c r="K46" s="5">
        <v>1</v>
      </c>
      <c r="L46" s="5">
        <v>4</v>
      </c>
      <c r="M46" s="5">
        <v>1</v>
      </c>
      <c r="N46" s="6">
        <v>9</v>
      </c>
      <c r="O46" s="48">
        <v>61</v>
      </c>
    </row>
    <row r="47" spans="2:15" x14ac:dyDescent="0.25">
      <c r="B47" s="18"/>
      <c r="C47" s="36" t="s">
        <v>38</v>
      </c>
      <c r="D47" s="56">
        <v>7</v>
      </c>
      <c r="E47" s="25">
        <v>6</v>
      </c>
      <c r="F47" s="25">
        <v>40</v>
      </c>
      <c r="G47" s="25">
        <v>25</v>
      </c>
      <c r="H47" s="25">
        <v>5</v>
      </c>
      <c r="I47" s="25">
        <v>30</v>
      </c>
      <c r="J47" s="25">
        <v>29</v>
      </c>
      <c r="K47" s="25">
        <v>4</v>
      </c>
      <c r="L47" s="25">
        <v>31</v>
      </c>
      <c r="M47" s="25">
        <v>1</v>
      </c>
      <c r="N47" s="26">
        <v>22</v>
      </c>
      <c r="O47" s="26">
        <v>200</v>
      </c>
    </row>
    <row r="48" spans="2:15" x14ac:dyDescent="0.25">
      <c r="B48" s="24" t="s">
        <v>13</v>
      </c>
      <c r="C48" s="2" t="s">
        <v>36</v>
      </c>
      <c r="D48" s="52">
        <v>2</v>
      </c>
      <c r="E48" s="5">
        <v>1</v>
      </c>
      <c r="F48" s="5">
        <v>11</v>
      </c>
      <c r="G48" s="5">
        <v>12</v>
      </c>
      <c r="H48" s="5">
        <v>7</v>
      </c>
      <c r="I48" s="5">
        <v>15</v>
      </c>
      <c r="J48" s="5">
        <v>6</v>
      </c>
      <c r="K48" s="5">
        <v>12</v>
      </c>
      <c r="L48" s="5">
        <v>9</v>
      </c>
      <c r="M48" s="5">
        <v>14</v>
      </c>
      <c r="N48" s="6">
        <v>18</v>
      </c>
      <c r="O48" s="48">
        <v>107</v>
      </c>
    </row>
    <row r="49" spans="2:15" x14ac:dyDescent="0.25">
      <c r="B49" s="24"/>
      <c r="C49" s="2" t="s">
        <v>37</v>
      </c>
      <c r="D49" s="52">
        <v>1</v>
      </c>
      <c r="E49" s="5">
        <v>0</v>
      </c>
      <c r="F49" s="5">
        <v>3</v>
      </c>
      <c r="G49" s="5">
        <v>11</v>
      </c>
      <c r="H49" s="5">
        <v>5</v>
      </c>
      <c r="I49" s="5">
        <v>9</v>
      </c>
      <c r="J49" s="5">
        <v>5</v>
      </c>
      <c r="K49" s="5">
        <v>5</v>
      </c>
      <c r="L49" s="5">
        <v>4</v>
      </c>
      <c r="M49" s="5">
        <v>14</v>
      </c>
      <c r="N49" s="6">
        <v>5</v>
      </c>
      <c r="O49" s="48">
        <v>62</v>
      </c>
    </row>
    <row r="50" spans="2:15" x14ac:dyDescent="0.25">
      <c r="B50" s="24"/>
      <c r="C50" s="2" t="s">
        <v>39</v>
      </c>
      <c r="D50" s="52">
        <v>1</v>
      </c>
      <c r="E50" s="5">
        <v>0</v>
      </c>
      <c r="F50" s="5">
        <v>3</v>
      </c>
      <c r="G50" s="5">
        <v>1</v>
      </c>
      <c r="H50" s="5">
        <v>2</v>
      </c>
      <c r="I50" s="5">
        <v>3</v>
      </c>
      <c r="J50" s="5">
        <v>3</v>
      </c>
      <c r="K50" s="5">
        <v>2</v>
      </c>
      <c r="L50" s="5">
        <v>1</v>
      </c>
      <c r="M50" s="5">
        <v>7</v>
      </c>
      <c r="N50" s="6">
        <v>2</v>
      </c>
      <c r="O50" s="48">
        <v>25</v>
      </c>
    </row>
    <row r="51" spans="2:15" x14ac:dyDescent="0.25">
      <c r="B51" s="18"/>
      <c r="C51" s="36" t="s">
        <v>38</v>
      </c>
      <c r="D51" s="56">
        <v>4</v>
      </c>
      <c r="E51" s="25">
        <v>1</v>
      </c>
      <c r="F51" s="25">
        <v>17</v>
      </c>
      <c r="G51" s="25">
        <v>24</v>
      </c>
      <c r="H51" s="25">
        <v>14</v>
      </c>
      <c r="I51" s="25">
        <v>27</v>
      </c>
      <c r="J51" s="25">
        <v>14</v>
      </c>
      <c r="K51" s="25">
        <v>19</v>
      </c>
      <c r="L51" s="25">
        <v>14</v>
      </c>
      <c r="M51" s="25">
        <v>35</v>
      </c>
      <c r="N51" s="26">
        <v>25</v>
      </c>
      <c r="O51" s="26">
        <v>194</v>
      </c>
    </row>
    <row r="52" spans="2:15" x14ac:dyDescent="0.25">
      <c r="B52" s="24" t="s">
        <v>14</v>
      </c>
      <c r="C52" s="2" t="s">
        <v>36</v>
      </c>
      <c r="D52" s="52">
        <v>12</v>
      </c>
      <c r="E52" s="5">
        <v>5</v>
      </c>
      <c r="F52" s="5">
        <v>2</v>
      </c>
      <c r="G52" s="5">
        <v>10</v>
      </c>
      <c r="H52" s="5">
        <v>1</v>
      </c>
      <c r="I52" s="5">
        <v>6</v>
      </c>
      <c r="J52" s="5">
        <v>17</v>
      </c>
      <c r="K52" s="5">
        <v>22</v>
      </c>
      <c r="L52" s="5">
        <v>23</v>
      </c>
      <c r="M52" s="5">
        <v>13</v>
      </c>
      <c r="N52" s="6">
        <v>19</v>
      </c>
      <c r="O52" s="48">
        <v>130</v>
      </c>
    </row>
    <row r="53" spans="2:15" x14ac:dyDescent="0.25">
      <c r="B53" s="24"/>
      <c r="C53" s="2" t="s">
        <v>37</v>
      </c>
      <c r="D53" s="52">
        <v>14</v>
      </c>
      <c r="E53" s="5">
        <v>4</v>
      </c>
      <c r="F53" s="5">
        <v>5</v>
      </c>
      <c r="G53" s="5">
        <v>9</v>
      </c>
      <c r="H53" s="5">
        <v>0</v>
      </c>
      <c r="I53" s="5">
        <v>7</v>
      </c>
      <c r="J53" s="5">
        <v>17</v>
      </c>
      <c r="K53" s="5">
        <v>15</v>
      </c>
      <c r="L53" s="5">
        <v>18</v>
      </c>
      <c r="M53" s="5">
        <v>18</v>
      </c>
      <c r="N53" s="6">
        <v>38</v>
      </c>
      <c r="O53" s="48">
        <v>145</v>
      </c>
    </row>
    <row r="54" spans="2:15" x14ac:dyDescent="0.25">
      <c r="B54" s="24"/>
      <c r="C54" s="2" t="s">
        <v>39</v>
      </c>
      <c r="D54" s="52">
        <v>4</v>
      </c>
      <c r="E54" s="5">
        <v>9</v>
      </c>
      <c r="F54" s="5">
        <v>12</v>
      </c>
      <c r="G54" s="5">
        <v>8</v>
      </c>
      <c r="H54" s="5">
        <v>0</v>
      </c>
      <c r="I54" s="5">
        <v>5</v>
      </c>
      <c r="J54" s="5">
        <v>6</v>
      </c>
      <c r="K54" s="5">
        <v>17</v>
      </c>
      <c r="L54" s="5">
        <v>7</v>
      </c>
      <c r="M54" s="5">
        <v>21</v>
      </c>
      <c r="N54" s="6">
        <v>13</v>
      </c>
      <c r="O54" s="48">
        <v>102</v>
      </c>
    </row>
    <row r="55" spans="2:15" x14ac:dyDescent="0.25">
      <c r="B55" s="18"/>
      <c r="C55" s="36" t="s">
        <v>38</v>
      </c>
      <c r="D55" s="56">
        <v>30</v>
      </c>
      <c r="E55" s="25">
        <v>18</v>
      </c>
      <c r="F55" s="25">
        <v>19</v>
      </c>
      <c r="G55" s="25">
        <v>27</v>
      </c>
      <c r="H55" s="25">
        <v>1</v>
      </c>
      <c r="I55" s="25">
        <v>18</v>
      </c>
      <c r="J55" s="25">
        <v>40</v>
      </c>
      <c r="K55" s="25">
        <v>54</v>
      </c>
      <c r="L55" s="25">
        <v>48</v>
      </c>
      <c r="M55" s="25">
        <v>52</v>
      </c>
      <c r="N55" s="26">
        <v>70</v>
      </c>
      <c r="O55" s="26">
        <v>377</v>
      </c>
    </row>
    <row r="56" spans="2:15" x14ac:dyDescent="0.25">
      <c r="B56" s="24" t="s">
        <v>15</v>
      </c>
      <c r="C56" s="2" t="s">
        <v>36</v>
      </c>
      <c r="D56" s="52">
        <v>10</v>
      </c>
      <c r="E56" s="5">
        <v>18</v>
      </c>
      <c r="F56" s="5">
        <v>13</v>
      </c>
      <c r="G56" s="5">
        <v>18</v>
      </c>
      <c r="H56" s="5">
        <v>22</v>
      </c>
      <c r="I56" s="5">
        <v>12</v>
      </c>
      <c r="J56" s="5">
        <v>13</v>
      </c>
      <c r="K56" s="5">
        <v>12</v>
      </c>
      <c r="L56" s="5">
        <v>16</v>
      </c>
      <c r="M56" s="5">
        <v>2</v>
      </c>
      <c r="N56" s="6">
        <v>39</v>
      </c>
      <c r="O56" s="48">
        <v>175</v>
      </c>
    </row>
    <row r="57" spans="2:15" x14ac:dyDescent="0.25">
      <c r="B57" s="24"/>
      <c r="C57" s="2" t="s">
        <v>37</v>
      </c>
      <c r="D57" s="52">
        <v>5</v>
      </c>
      <c r="E57" s="5">
        <v>14</v>
      </c>
      <c r="F57" s="5">
        <v>6</v>
      </c>
      <c r="G57" s="5">
        <v>8</v>
      </c>
      <c r="H57" s="5">
        <v>6</v>
      </c>
      <c r="I57" s="5">
        <v>6</v>
      </c>
      <c r="J57" s="5">
        <v>6</v>
      </c>
      <c r="K57" s="5">
        <v>4</v>
      </c>
      <c r="L57" s="5">
        <v>9</v>
      </c>
      <c r="M57" s="5">
        <v>3</v>
      </c>
      <c r="N57" s="6">
        <v>29</v>
      </c>
      <c r="O57" s="48">
        <v>96</v>
      </c>
    </row>
    <row r="58" spans="2:15" x14ac:dyDescent="0.25">
      <c r="B58" s="24"/>
      <c r="C58" s="2" t="s">
        <v>39</v>
      </c>
      <c r="D58" s="52">
        <v>6</v>
      </c>
      <c r="E58" s="5">
        <v>23</v>
      </c>
      <c r="F58" s="5">
        <v>16</v>
      </c>
      <c r="G58" s="5">
        <v>6</v>
      </c>
      <c r="H58" s="5">
        <v>7</v>
      </c>
      <c r="I58" s="5">
        <v>8</v>
      </c>
      <c r="J58" s="5">
        <v>4</v>
      </c>
      <c r="K58" s="5">
        <v>3</v>
      </c>
      <c r="L58" s="5">
        <v>15</v>
      </c>
      <c r="M58" s="5">
        <v>1</v>
      </c>
      <c r="N58" s="6">
        <v>24</v>
      </c>
      <c r="O58" s="48">
        <v>113</v>
      </c>
    </row>
    <row r="59" spans="2:15" x14ac:dyDescent="0.25">
      <c r="B59" s="18"/>
      <c r="C59" s="36" t="s">
        <v>38</v>
      </c>
      <c r="D59" s="56">
        <v>21</v>
      </c>
      <c r="E59" s="25">
        <v>55</v>
      </c>
      <c r="F59" s="25">
        <v>35</v>
      </c>
      <c r="G59" s="25">
        <v>32</v>
      </c>
      <c r="H59" s="25">
        <v>35</v>
      </c>
      <c r="I59" s="25">
        <v>26</v>
      </c>
      <c r="J59" s="25">
        <v>23</v>
      </c>
      <c r="K59" s="25">
        <v>19</v>
      </c>
      <c r="L59" s="25">
        <v>40</v>
      </c>
      <c r="M59" s="25">
        <v>6</v>
      </c>
      <c r="N59" s="26">
        <v>92</v>
      </c>
      <c r="O59" s="26">
        <v>384</v>
      </c>
    </row>
    <row r="60" spans="2:15" x14ac:dyDescent="0.25">
      <c r="B60" s="24" t="s">
        <v>16</v>
      </c>
      <c r="C60" s="2" t="s">
        <v>36</v>
      </c>
      <c r="D60" s="52">
        <v>13</v>
      </c>
      <c r="E60" s="5">
        <v>14</v>
      </c>
      <c r="F60" s="5">
        <v>15</v>
      </c>
      <c r="G60" s="5">
        <v>16</v>
      </c>
      <c r="H60" s="5">
        <v>2</v>
      </c>
      <c r="I60" s="5">
        <v>15</v>
      </c>
      <c r="J60" s="5">
        <v>18</v>
      </c>
      <c r="K60" s="5">
        <v>13</v>
      </c>
      <c r="L60" s="5">
        <v>21</v>
      </c>
      <c r="M60" s="5">
        <v>12</v>
      </c>
      <c r="N60" s="6">
        <v>23</v>
      </c>
      <c r="O60" s="48">
        <v>162</v>
      </c>
    </row>
    <row r="61" spans="2:15" x14ac:dyDescent="0.25">
      <c r="B61" s="24"/>
      <c r="C61" s="2" t="s">
        <v>37</v>
      </c>
      <c r="D61" s="52">
        <v>0</v>
      </c>
      <c r="E61" s="5">
        <v>4</v>
      </c>
      <c r="F61" s="5">
        <v>8</v>
      </c>
      <c r="G61" s="5">
        <v>10</v>
      </c>
      <c r="H61" s="5">
        <v>0</v>
      </c>
      <c r="I61" s="5">
        <v>6</v>
      </c>
      <c r="J61" s="5">
        <v>9</v>
      </c>
      <c r="K61" s="5">
        <v>14</v>
      </c>
      <c r="L61" s="5">
        <v>11</v>
      </c>
      <c r="M61" s="5">
        <v>16</v>
      </c>
      <c r="N61" s="6">
        <v>11</v>
      </c>
      <c r="O61" s="48">
        <v>89</v>
      </c>
    </row>
    <row r="62" spans="2:15" x14ac:dyDescent="0.25">
      <c r="B62" s="24"/>
      <c r="C62" s="2" t="s">
        <v>39</v>
      </c>
      <c r="D62" s="52">
        <v>5</v>
      </c>
      <c r="E62" s="5">
        <v>14</v>
      </c>
      <c r="F62" s="5">
        <v>16</v>
      </c>
      <c r="G62" s="5">
        <v>18</v>
      </c>
      <c r="H62" s="5">
        <v>3</v>
      </c>
      <c r="I62" s="5">
        <v>11</v>
      </c>
      <c r="J62" s="5">
        <v>9</v>
      </c>
      <c r="K62" s="5">
        <v>10</v>
      </c>
      <c r="L62" s="5">
        <v>14</v>
      </c>
      <c r="M62" s="5">
        <v>12</v>
      </c>
      <c r="N62" s="6">
        <v>20</v>
      </c>
      <c r="O62" s="48">
        <v>132</v>
      </c>
    </row>
    <row r="63" spans="2:15" x14ac:dyDescent="0.25">
      <c r="B63" s="18"/>
      <c r="C63" s="36" t="s">
        <v>38</v>
      </c>
      <c r="D63" s="56">
        <v>18</v>
      </c>
      <c r="E63" s="25">
        <v>32</v>
      </c>
      <c r="F63" s="25">
        <v>39</v>
      </c>
      <c r="G63" s="25">
        <v>44</v>
      </c>
      <c r="H63" s="25">
        <v>5</v>
      </c>
      <c r="I63" s="25">
        <v>32</v>
      </c>
      <c r="J63" s="25">
        <v>36</v>
      </c>
      <c r="K63" s="25">
        <v>37</v>
      </c>
      <c r="L63" s="25">
        <v>46</v>
      </c>
      <c r="M63" s="25">
        <v>40</v>
      </c>
      <c r="N63" s="26">
        <v>54</v>
      </c>
      <c r="O63" s="26">
        <v>383</v>
      </c>
    </row>
    <row r="64" spans="2:15" x14ac:dyDescent="0.25">
      <c r="B64" s="24" t="s">
        <v>17</v>
      </c>
      <c r="C64" s="2" t="s">
        <v>36</v>
      </c>
      <c r="D64" s="52">
        <v>31</v>
      </c>
      <c r="E64" s="5">
        <v>13</v>
      </c>
      <c r="F64" s="5">
        <v>33</v>
      </c>
      <c r="G64" s="5">
        <v>27</v>
      </c>
      <c r="H64" s="5">
        <v>0</v>
      </c>
      <c r="I64" s="5">
        <v>9</v>
      </c>
      <c r="J64" s="5">
        <v>25</v>
      </c>
      <c r="K64" s="5">
        <v>30</v>
      </c>
      <c r="L64" s="5">
        <v>18</v>
      </c>
      <c r="M64" s="5">
        <v>11</v>
      </c>
      <c r="N64" s="6">
        <v>30</v>
      </c>
      <c r="O64" s="48">
        <v>227</v>
      </c>
    </row>
    <row r="65" spans="2:15" x14ac:dyDescent="0.25">
      <c r="B65" s="24"/>
      <c r="C65" s="2" t="s">
        <v>37</v>
      </c>
      <c r="D65" s="52">
        <v>0</v>
      </c>
      <c r="E65" s="5">
        <v>8</v>
      </c>
      <c r="F65" s="5">
        <v>14</v>
      </c>
      <c r="G65" s="5">
        <v>7</v>
      </c>
      <c r="H65" s="5">
        <v>0</v>
      </c>
      <c r="I65" s="5">
        <v>7</v>
      </c>
      <c r="J65" s="5">
        <v>30</v>
      </c>
      <c r="K65" s="5">
        <v>12</v>
      </c>
      <c r="L65" s="5">
        <v>8</v>
      </c>
      <c r="M65" s="5">
        <v>8</v>
      </c>
      <c r="N65" s="6">
        <v>34</v>
      </c>
      <c r="O65" s="48">
        <v>128</v>
      </c>
    </row>
    <row r="66" spans="2:15" x14ac:dyDescent="0.25">
      <c r="B66" s="24"/>
      <c r="C66" s="2" t="s">
        <v>39</v>
      </c>
      <c r="D66" s="52">
        <v>0</v>
      </c>
      <c r="E66" s="5">
        <v>6</v>
      </c>
      <c r="F66" s="5">
        <v>0</v>
      </c>
      <c r="G66" s="5">
        <v>0</v>
      </c>
      <c r="H66" s="5">
        <v>0</v>
      </c>
      <c r="I66" s="5">
        <v>1</v>
      </c>
      <c r="J66" s="5">
        <v>0</v>
      </c>
      <c r="K66" s="5">
        <v>1</v>
      </c>
      <c r="L66" s="5">
        <v>0</v>
      </c>
      <c r="M66" s="5">
        <v>2</v>
      </c>
      <c r="N66" s="6">
        <v>12</v>
      </c>
      <c r="O66" s="48">
        <v>22</v>
      </c>
    </row>
    <row r="67" spans="2:15" x14ac:dyDescent="0.25">
      <c r="B67" s="18"/>
      <c r="C67" s="36" t="s">
        <v>38</v>
      </c>
      <c r="D67" s="56">
        <v>31</v>
      </c>
      <c r="E67" s="25">
        <v>27</v>
      </c>
      <c r="F67" s="25">
        <v>47</v>
      </c>
      <c r="G67" s="25">
        <v>34</v>
      </c>
      <c r="H67" s="25">
        <v>0</v>
      </c>
      <c r="I67" s="25">
        <v>17</v>
      </c>
      <c r="J67" s="25">
        <v>55</v>
      </c>
      <c r="K67" s="25">
        <v>43</v>
      </c>
      <c r="L67" s="25">
        <v>26</v>
      </c>
      <c r="M67" s="25">
        <v>21</v>
      </c>
      <c r="N67" s="26">
        <v>76</v>
      </c>
      <c r="O67" s="26">
        <v>377</v>
      </c>
    </row>
    <row r="68" spans="2:15" x14ac:dyDescent="0.25">
      <c r="B68" s="24" t="s">
        <v>18</v>
      </c>
      <c r="C68" s="2" t="s">
        <v>36</v>
      </c>
      <c r="D68" s="52">
        <v>11</v>
      </c>
      <c r="E68" s="5">
        <v>7</v>
      </c>
      <c r="F68" s="5">
        <v>10</v>
      </c>
      <c r="G68" s="5">
        <v>18</v>
      </c>
      <c r="H68" s="5">
        <v>10</v>
      </c>
      <c r="I68" s="5">
        <v>7</v>
      </c>
      <c r="J68" s="5">
        <v>9</v>
      </c>
      <c r="K68" s="5">
        <v>6</v>
      </c>
      <c r="L68" s="5">
        <v>11</v>
      </c>
      <c r="M68" s="5">
        <v>2</v>
      </c>
      <c r="N68" s="6">
        <v>14</v>
      </c>
      <c r="O68" s="48">
        <v>105</v>
      </c>
    </row>
    <row r="69" spans="2:15" x14ac:dyDescent="0.25">
      <c r="B69" s="24"/>
      <c r="C69" s="2" t="s">
        <v>37</v>
      </c>
      <c r="D69" s="52">
        <v>10</v>
      </c>
      <c r="E69" s="5">
        <v>6</v>
      </c>
      <c r="F69" s="5">
        <v>6</v>
      </c>
      <c r="G69" s="5">
        <v>6</v>
      </c>
      <c r="H69" s="5">
        <v>2</v>
      </c>
      <c r="I69" s="5">
        <v>15</v>
      </c>
      <c r="J69" s="5">
        <v>6</v>
      </c>
      <c r="K69" s="5">
        <v>8</v>
      </c>
      <c r="L69" s="5">
        <v>7</v>
      </c>
      <c r="M69" s="5">
        <v>1</v>
      </c>
      <c r="N69" s="6">
        <v>5</v>
      </c>
      <c r="O69" s="48">
        <v>72</v>
      </c>
    </row>
    <row r="70" spans="2:15" x14ac:dyDescent="0.25">
      <c r="B70" s="24"/>
      <c r="C70" s="2" t="s">
        <v>39</v>
      </c>
      <c r="D70" s="52">
        <v>8</v>
      </c>
      <c r="E70" s="5">
        <v>2</v>
      </c>
      <c r="F70" s="5">
        <v>2</v>
      </c>
      <c r="G70" s="5">
        <v>3</v>
      </c>
      <c r="H70" s="5">
        <v>11</v>
      </c>
      <c r="I70" s="5">
        <v>31</v>
      </c>
      <c r="J70" s="5">
        <v>4</v>
      </c>
      <c r="K70" s="5">
        <v>0</v>
      </c>
      <c r="L70" s="5">
        <v>4</v>
      </c>
      <c r="M70" s="5">
        <v>1</v>
      </c>
      <c r="N70" s="6">
        <v>17</v>
      </c>
      <c r="O70" s="48">
        <v>83</v>
      </c>
    </row>
    <row r="71" spans="2:15" x14ac:dyDescent="0.25">
      <c r="B71" s="18"/>
      <c r="C71" s="36" t="s">
        <v>38</v>
      </c>
      <c r="D71" s="56">
        <v>29</v>
      </c>
      <c r="E71" s="25">
        <v>15</v>
      </c>
      <c r="F71" s="25">
        <v>18</v>
      </c>
      <c r="G71" s="25">
        <v>27</v>
      </c>
      <c r="H71" s="25">
        <v>23</v>
      </c>
      <c r="I71" s="25">
        <v>53</v>
      </c>
      <c r="J71" s="25">
        <v>19</v>
      </c>
      <c r="K71" s="25">
        <v>14</v>
      </c>
      <c r="L71" s="25">
        <v>22</v>
      </c>
      <c r="M71" s="25">
        <v>4</v>
      </c>
      <c r="N71" s="26">
        <v>36</v>
      </c>
      <c r="O71" s="26">
        <v>260</v>
      </c>
    </row>
    <row r="72" spans="2:15" x14ac:dyDescent="0.25">
      <c r="B72" s="24" t="s">
        <v>19</v>
      </c>
      <c r="C72" s="2" t="s">
        <v>36</v>
      </c>
      <c r="D72" s="52">
        <v>23</v>
      </c>
      <c r="E72" s="5">
        <v>13</v>
      </c>
      <c r="F72" s="5">
        <v>3</v>
      </c>
      <c r="G72" s="5">
        <v>7</v>
      </c>
      <c r="H72" s="5">
        <v>2</v>
      </c>
      <c r="I72" s="5">
        <v>12</v>
      </c>
      <c r="J72" s="5">
        <v>18</v>
      </c>
      <c r="K72" s="5">
        <v>23</v>
      </c>
      <c r="L72" s="5">
        <v>7</v>
      </c>
      <c r="M72" s="5">
        <v>17</v>
      </c>
      <c r="N72" s="6">
        <v>27</v>
      </c>
      <c r="O72" s="48">
        <v>152</v>
      </c>
    </row>
    <row r="73" spans="2:15" x14ac:dyDescent="0.25">
      <c r="B73" s="24"/>
      <c r="C73" s="2" t="s">
        <v>37</v>
      </c>
      <c r="D73" s="52">
        <v>24</v>
      </c>
      <c r="E73" s="5">
        <v>12</v>
      </c>
      <c r="F73" s="5">
        <v>0</v>
      </c>
      <c r="G73" s="5">
        <v>0</v>
      </c>
      <c r="H73" s="5">
        <v>29</v>
      </c>
      <c r="I73" s="5">
        <v>9</v>
      </c>
      <c r="J73" s="5">
        <v>9</v>
      </c>
      <c r="K73" s="5">
        <v>8</v>
      </c>
      <c r="L73" s="5">
        <v>0</v>
      </c>
      <c r="M73" s="5">
        <v>9</v>
      </c>
      <c r="N73" s="6">
        <v>31</v>
      </c>
      <c r="O73" s="48">
        <v>131</v>
      </c>
    </row>
    <row r="74" spans="2:15" x14ac:dyDescent="0.25">
      <c r="B74" s="24"/>
      <c r="C74" s="2" t="s">
        <v>39</v>
      </c>
      <c r="D74" s="52">
        <v>0</v>
      </c>
      <c r="E74" s="5">
        <v>14</v>
      </c>
      <c r="F74" s="5">
        <v>2</v>
      </c>
      <c r="G74" s="5">
        <v>9</v>
      </c>
      <c r="H74" s="5">
        <v>1</v>
      </c>
      <c r="I74" s="5">
        <v>8</v>
      </c>
      <c r="J74" s="5">
        <v>10</v>
      </c>
      <c r="K74" s="5">
        <v>17</v>
      </c>
      <c r="L74" s="5">
        <v>10</v>
      </c>
      <c r="M74" s="5">
        <v>12</v>
      </c>
      <c r="N74" s="6">
        <v>14</v>
      </c>
      <c r="O74" s="48">
        <v>97</v>
      </c>
    </row>
    <row r="75" spans="2:15" x14ac:dyDescent="0.25">
      <c r="B75" s="18"/>
      <c r="C75" s="36" t="s">
        <v>38</v>
      </c>
      <c r="D75" s="56">
        <v>47</v>
      </c>
      <c r="E75" s="25">
        <v>39</v>
      </c>
      <c r="F75" s="25">
        <v>5</v>
      </c>
      <c r="G75" s="25">
        <v>16</v>
      </c>
      <c r="H75" s="25">
        <v>32</v>
      </c>
      <c r="I75" s="25">
        <v>29</v>
      </c>
      <c r="J75" s="25">
        <v>37</v>
      </c>
      <c r="K75" s="25">
        <v>48</v>
      </c>
      <c r="L75" s="25">
        <v>17</v>
      </c>
      <c r="M75" s="25">
        <v>38</v>
      </c>
      <c r="N75" s="26">
        <v>72</v>
      </c>
      <c r="O75" s="26">
        <v>380</v>
      </c>
    </row>
    <row r="76" spans="2:15" x14ac:dyDescent="0.25">
      <c r="B76" s="24" t="s">
        <v>20</v>
      </c>
      <c r="C76" s="2" t="s">
        <v>36</v>
      </c>
      <c r="D76" s="52">
        <v>3</v>
      </c>
      <c r="E76" s="5">
        <v>44</v>
      </c>
      <c r="F76" s="5">
        <v>11</v>
      </c>
      <c r="G76" s="5">
        <v>9</v>
      </c>
      <c r="H76" s="5">
        <v>41</v>
      </c>
      <c r="I76" s="5">
        <v>17</v>
      </c>
      <c r="J76" s="5">
        <v>10</v>
      </c>
      <c r="K76" s="5">
        <v>12</v>
      </c>
      <c r="L76" s="5">
        <v>5</v>
      </c>
      <c r="M76" s="5">
        <v>10</v>
      </c>
      <c r="N76" s="6">
        <v>21</v>
      </c>
      <c r="O76" s="48">
        <v>183</v>
      </c>
    </row>
    <row r="77" spans="2:15" x14ac:dyDescent="0.25">
      <c r="B77" s="24"/>
      <c r="C77" s="2" t="s">
        <v>37</v>
      </c>
      <c r="D77" s="52">
        <v>0</v>
      </c>
      <c r="E77" s="5">
        <v>24</v>
      </c>
      <c r="F77" s="5">
        <v>2</v>
      </c>
      <c r="G77" s="5">
        <v>10</v>
      </c>
      <c r="H77" s="5">
        <v>11</v>
      </c>
      <c r="I77" s="5">
        <v>12</v>
      </c>
      <c r="J77" s="5">
        <v>1</v>
      </c>
      <c r="K77" s="5">
        <v>8</v>
      </c>
      <c r="L77" s="5">
        <v>7</v>
      </c>
      <c r="M77" s="5">
        <v>10</v>
      </c>
      <c r="N77" s="6">
        <v>14</v>
      </c>
      <c r="O77" s="48">
        <v>99</v>
      </c>
    </row>
    <row r="78" spans="2:15" x14ac:dyDescent="0.25">
      <c r="B78" s="24"/>
      <c r="C78" s="2" t="s">
        <v>39</v>
      </c>
      <c r="D78" s="52">
        <v>1</v>
      </c>
      <c r="E78" s="5">
        <v>18</v>
      </c>
      <c r="F78" s="5">
        <v>8</v>
      </c>
      <c r="G78" s="5">
        <v>9</v>
      </c>
      <c r="H78" s="5">
        <v>2</v>
      </c>
      <c r="I78" s="5">
        <v>10</v>
      </c>
      <c r="J78" s="5">
        <v>12</v>
      </c>
      <c r="K78" s="5">
        <v>7</v>
      </c>
      <c r="L78" s="5">
        <v>15</v>
      </c>
      <c r="M78" s="5">
        <v>6</v>
      </c>
      <c r="N78" s="6">
        <v>16</v>
      </c>
      <c r="O78" s="48">
        <v>104</v>
      </c>
    </row>
    <row r="79" spans="2:15" x14ac:dyDescent="0.25">
      <c r="B79" s="18"/>
      <c r="C79" s="36" t="s">
        <v>38</v>
      </c>
      <c r="D79" s="56">
        <v>4</v>
      </c>
      <c r="E79" s="25">
        <v>86</v>
      </c>
      <c r="F79" s="25">
        <v>21</v>
      </c>
      <c r="G79" s="25">
        <v>28</v>
      </c>
      <c r="H79" s="25">
        <v>54</v>
      </c>
      <c r="I79" s="25">
        <v>39</v>
      </c>
      <c r="J79" s="25">
        <v>23</v>
      </c>
      <c r="K79" s="25">
        <v>27</v>
      </c>
      <c r="L79" s="25">
        <v>27</v>
      </c>
      <c r="M79" s="25">
        <v>26</v>
      </c>
      <c r="N79" s="26">
        <v>51</v>
      </c>
      <c r="O79" s="26">
        <v>386</v>
      </c>
    </row>
    <row r="80" spans="2:15" x14ac:dyDescent="0.25">
      <c r="B80" s="24" t="s">
        <v>21</v>
      </c>
      <c r="C80" s="2" t="s">
        <v>36</v>
      </c>
      <c r="D80" s="52">
        <v>20</v>
      </c>
      <c r="E80" s="5">
        <v>29</v>
      </c>
      <c r="F80" s="5">
        <v>9</v>
      </c>
      <c r="G80" s="5">
        <v>10</v>
      </c>
      <c r="H80" s="5">
        <v>9</v>
      </c>
      <c r="I80" s="5">
        <v>0</v>
      </c>
      <c r="J80" s="5">
        <v>40</v>
      </c>
      <c r="K80" s="5">
        <v>20</v>
      </c>
      <c r="L80" s="5">
        <v>0</v>
      </c>
      <c r="M80" s="5">
        <v>6</v>
      </c>
      <c r="N80" s="6">
        <v>29</v>
      </c>
      <c r="O80" s="48">
        <v>172</v>
      </c>
    </row>
    <row r="81" spans="2:15" x14ac:dyDescent="0.25">
      <c r="B81" s="24"/>
      <c r="C81" s="2" t="s">
        <v>37</v>
      </c>
      <c r="D81" s="52">
        <v>14</v>
      </c>
      <c r="E81" s="5">
        <v>35</v>
      </c>
      <c r="F81" s="5">
        <v>6</v>
      </c>
      <c r="G81" s="5">
        <v>0</v>
      </c>
      <c r="H81" s="5">
        <v>4</v>
      </c>
      <c r="I81" s="5">
        <v>0</v>
      </c>
      <c r="J81" s="5">
        <v>14</v>
      </c>
      <c r="K81" s="5">
        <v>9</v>
      </c>
      <c r="L81" s="5">
        <v>0</v>
      </c>
      <c r="M81" s="5">
        <v>16</v>
      </c>
      <c r="N81" s="6">
        <v>52</v>
      </c>
      <c r="O81" s="48">
        <v>150</v>
      </c>
    </row>
    <row r="82" spans="2:15" x14ac:dyDescent="0.25">
      <c r="B82" s="24"/>
      <c r="C82" s="2" t="s">
        <v>39</v>
      </c>
      <c r="D82" s="52">
        <v>0</v>
      </c>
      <c r="E82" s="5">
        <v>15</v>
      </c>
      <c r="F82" s="5">
        <v>0</v>
      </c>
      <c r="G82" s="5">
        <v>0</v>
      </c>
      <c r="H82" s="5">
        <v>0</v>
      </c>
      <c r="I82" s="5">
        <v>0</v>
      </c>
      <c r="J82" s="5">
        <v>0</v>
      </c>
      <c r="K82" s="5">
        <v>0</v>
      </c>
      <c r="L82" s="5">
        <v>0</v>
      </c>
      <c r="M82" s="5">
        <v>7</v>
      </c>
      <c r="N82" s="6">
        <v>36</v>
      </c>
      <c r="O82" s="48">
        <v>58</v>
      </c>
    </row>
    <row r="83" spans="2:15" x14ac:dyDescent="0.25">
      <c r="B83" s="18"/>
      <c r="C83" s="36" t="s">
        <v>38</v>
      </c>
      <c r="D83" s="56">
        <v>34</v>
      </c>
      <c r="E83" s="25">
        <v>79</v>
      </c>
      <c r="F83" s="25">
        <v>15</v>
      </c>
      <c r="G83" s="25">
        <v>10</v>
      </c>
      <c r="H83" s="25">
        <v>13</v>
      </c>
      <c r="I83" s="25">
        <v>0</v>
      </c>
      <c r="J83" s="25">
        <v>54</v>
      </c>
      <c r="K83" s="25">
        <v>29</v>
      </c>
      <c r="L83" s="25">
        <v>0</v>
      </c>
      <c r="M83" s="25">
        <v>29</v>
      </c>
      <c r="N83" s="26">
        <v>117</v>
      </c>
      <c r="O83" s="26">
        <v>380</v>
      </c>
    </row>
    <row r="84" spans="2:15" x14ac:dyDescent="0.25">
      <c r="B84" s="24" t="s">
        <v>22</v>
      </c>
      <c r="C84" s="2" t="s">
        <v>36</v>
      </c>
      <c r="D84" s="52">
        <v>16</v>
      </c>
      <c r="E84" s="5">
        <v>12</v>
      </c>
      <c r="F84" s="5">
        <v>16</v>
      </c>
      <c r="G84" s="5">
        <v>24</v>
      </c>
      <c r="H84" s="5">
        <v>3</v>
      </c>
      <c r="I84" s="5">
        <v>14</v>
      </c>
      <c r="J84" s="5">
        <v>12</v>
      </c>
      <c r="K84" s="5">
        <v>16</v>
      </c>
      <c r="L84" s="5">
        <v>14</v>
      </c>
      <c r="M84" s="5">
        <v>12</v>
      </c>
      <c r="N84" s="6">
        <v>35</v>
      </c>
      <c r="O84" s="48">
        <v>174</v>
      </c>
    </row>
    <row r="85" spans="2:15" x14ac:dyDescent="0.25">
      <c r="B85" s="24"/>
      <c r="C85" s="2" t="s">
        <v>37</v>
      </c>
      <c r="D85" s="52">
        <v>13</v>
      </c>
      <c r="E85" s="5">
        <v>10</v>
      </c>
      <c r="F85" s="5">
        <v>0</v>
      </c>
      <c r="G85" s="5">
        <v>8</v>
      </c>
      <c r="H85" s="5">
        <v>12</v>
      </c>
      <c r="I85" s="5">
        <v>2</v>
      </c>
      <c r="J85" s="5">
        <v>15</v>
      </c>
      <c r="K85" s="5">
        <v>6</v>
      </c>
      <c r="L85" s="5">
        <v>2</v>
      </c>
      <c r="M85" s="5">
        <v>9</v>
      </c>
      <c r="N85" s="6">
        <v>23</v>
      </c>
      <c r="O85" s="48">
        <v>100</v>
      </c>
    </row>
    <row r="86" spans="2:15" x14ac:dyDescent="0.25">
      <c r="B86" s="24"/>
      <c r="C86" s="2" t="s">
        <v>39</v>
      </c>
      <c r="D86" s="52">
        <v>7</v>
      </c>
      <c r="E86" s="5">
        <v>5</v>
      </c>
      <c r="F86" s="5">
        <v>5</v>
      </c>
      <c r="G86" s="5">
        <v>12</v>
      </c>
      <c r="H86" s="5">
        <v>0</v>
      </c>
      <c r="I86" s="5">
        <v>6</v>
      </c>
      <c r="J86" s="5">
        <v>8</v>
      </c>
      <c r="K86" s="5">
        <v>13</v>
      </c>
      <c r="L86" s="5">
        <v>12</v>
      </c>
      <c r="M86" s="5">
        <v>13</v>
      </c>
      <c r="N86" s="6">
        <v>26</v>
      </c>
      <c r="O86" s="48">
        <v>107</v>
      </c>
    </row>
    <row r="87" spans="2:15" x14ac:dyDescent="0.25">
      <c r="B87" s="18"/>
      <c r="C87" s="36" t="s">
        <v>38</v>
      </c>
      <c r="D87" s="56">
        <v>36</v>
      </c>
      <c r="E87" s="25">
        <v>27</v>
      </c>
      <c r="F87" s="25">
        <v>21</v>
      </c>
      <c r="G87" s="25">
        <v>44</v>
      </c>
      <c r="H87" s="25">
        <v>15</v>
      </c>
      <c r="I87" s="25">
        <v>22</v>
      </c>
      <c r="J87" s="25">
        <v>35</v>
      </c>
      <c r="K87" s="25">
        <v>35</v>
      </c>
      <c r="L87" s="25">
        <v>28</v>
      </c>
      <c r="M87" s="25">
        <v>34</v>
      </c>
      <c r="N87" s="26">
        <v>84</v>
      </c>
      <c r="O87" s="26">
        <v>381</v>
      </c>
    </row>
    <row r="88" spans="2:15" x14ac:dyDescent="0.25">
      <c r="B88" s="24" t="s">
        <v>23</v>
      </c>
      <c r="C88" s="2" t="s">
        <v>36</v>
      </c>
      <c r="D88" s="52">
        <v>0</v>
      </c>
      <c r="E88" s="5">
        <v>4</v>
      </c>
      <c r="F88" s="5">
        <v>6</v>
      </c>
      <c r="G88" s="5">
        <v>12</v>
      </c>
      <c r="H88" s="5">
        <v>0</v>
      </c>
      <c r="I88" s="5">
        <v>3</v>
      </c>
      <c r="J88" s="5">
        <v>5</v>
      </c>
      <c r="K88" s="5">
        <v>7</v>
      </c>
      <c r="L88" s="5">
        <v>9</v>
      </c>
      <c r="M88" s="5">
        <v>13</v>
      </c>
      <c r="N88" s="6">
        <v>6</v>
      </c>
      <c r="O88" s="48">
        <v>65</v>
      </c>
    </row>
    <row r="89" spans="2:15" x14ac:dyDescent="0.25">
      <c r="B89" s="24"/>
      <c r="C89" s="2" t="s">
        <v>37</v>
      </c>
      <c r="D89" s="52">
        <v>0</v>
      </c>
      <c r="E89" s="5">
        <v>3</v>
      </c>
      <c r="F89" s="5">
        <v>9</v>
      </c>
      <c r="G89" s="5">
        <v>8</v>
      </c>
      <c r="H89" s="5">
        <v>0</v>
      </c>
      <c r="I89" s="5">
        <v>0</v>
      </c>
      <c r="J89" s="5">
        <v>2</v>
      </c>
      <c r="K89" s="5">
        <v>3</v>
      </c>
      <c r="L89" s="5">
        <v>11</v>
      </c>
      <c r="M89" s="5">
        <v>21</v>
      </c>
      <c r="N89" s="6">
        <v>9</v>
      </c>
      <c r="O89" s="48">
        <v>66</v>
      </c>
    </row>
    <row r="90" spans="2:15" x14ac:dyDescent="0.25">
      <c r="B90" s="24"/>
      <c r="C90" s="2" t="s">
        <v>39</v>
      </c>
      <c r="D90" s="52">
        <v>1</v>
      </c>
      <c r="E90" s="5">
        <v>5</v>
      </c>
      <c r="F90" s="5">
        <v>12</v>
      </c>
      <c r="G90" s="5">
        <v>18</v>
      </c>
      <c r="H90" s="5">
        <v>1</v>
      </c>
      <c r="I90" s="5">
        <v>7</v>
      </c>
      <c r="J90" s="5">
        <v>9</v>
      </c>
      <c r="K90" s="5">
        <v>8</v>
      </c>
      <c r="L90" s="5">
        <v>20</v>
      </c>
      <c r="M90" s="5">
        <v>30</v>
      </c>
      <c r="N90" s="6">
        <v>22</v>
      </c>
      <c r="O90" s="48">
        <v>133</v>
      </c>
    </row>
    <row r="91" spans="2:15" x14ac:dyDescent="0.25">
      <c r="B91" s="18"/>
      <c r="C91" s="36" t="s">
        <v>38</v>
      </c>
      <c r="D91" s="56">
        <v>1</v>
      </c>
      <c r="E91" s="25">
        <v>12</v>
      </c>
      <c r="F91" s="25">
        <v>27</v>
      </c>
      <c r="G91" s="25">
        <v>38</v>
      </c>
      <c r="H91" s="25">
        <v>1</v>
      </c>
      <c r="I91" s="25">
        <v>10</v>
      </c>
      <c r="J91" s="25">
        <v>16</v>
      </c>
      <c r="K91" s="25">
        <v>18</v>
      </c>
      <c r="L91" s="25">
        <v>40</v>
      </c>
      <c r="M91" s="25">
        <v>64</v>
      </c>
      <c r="N91" s="26">
        <v>37</v>
      </c>
      <c r="O91" s="26">
        <v>264</v>
      </c>
    </row>
    <row r="92" spans="2:15" x14ac:dyDescent="0.25">
      <c r="B92" s="24" t="s">
        <v>24</v>
      </c>
      <c r="C92" s="2" t="s">
        <v>36</v>
      </c>
      <c r="D92" s="52">
        <v>12</v>
      </c>
      <c r="E92" s="5">
        <v>13</v>
      </c>
      <c r="F92" s="5">
        <v>10</v>
      </c>
      <c r="G92" s="5">
        <v>18</v>
      </c>
      <c r="H92" s="5">
        <v>0</v>
      </c>
      <c r="I92" s="5">
        <v>19</v>
      </c>
      <c r="J92" s="5">
        <v>17</v>
      </c>
      <c r="K92" s="5">
        <v>31</v>
      </c>
      <c r="L92" s="5">
        <v>13</v>
      </c>
      <c r="M92" s="5">
        <v>12</v>
      </c>
      <c r="N92" s="6">
        <v>19</v>
      </c>
      <c r="O92" s="48">
        <v>164</v>
      </c>
    </row>
    <row r="93" spans="2:15" x14ac:dyDescent="0.25">
      <c r="B93" s="24"/>
      <c r="C93" s="2" t="s">
        <v>37</v>
      </c>
      <c r="D93" s="52">
        <v>8</v>
      </c>
      <c r="E93" s="5">
        <v>8</v>
      </c>
      <c r="F93" s="5">
        <v>4</v>
      </c>
      <c r="G93" s="5">
        <v>6</v>
      </c>
      <c r="H93" s="5">
        <v>0</v>
      </c>
      <c r="I93" s="5">
        <v>9</v>
      </c>
      <c r="J93" s="5">
        <v>5</v>
      </c>
      <c r="K93" s="5">
        <v>10</v>
      </c>
      <c r="L93" s="5">
        <v>12</v>
      </c>
      <c r="M93" s="5">
        <v>8</v>
      </c>
      <c r="N93" s="6">
        <v>22</v>
      </c>
      <c r="O93" s="48">
        <v>92</v>
      </c>
    </row>
    <row r="94" spans="2:15" x14ac:dyDescent="0.25">
      <c r="B94" s="24"/>
      <c r="C94" s="2" t="s">
        <v>39</v>
      </c>
      <c r="D94" s="52">
        <v>7</v>
      </c>
      <c r="E94" s="5">
        <v>19</v>
      </c>
      <c r="F94" s="5">
        <v>14</v>
      </c>
      <c r="G94" s="5">
        <v>6</v>
      </c>
      <c r="H94" s="5">
        <v>3</v>
      </c>
      <c r="I94" s="5">
        <v>12</v>
      </c>
      <c r="J94" s="5">
        <v>10</v>
      </c>
      <c r="K94" s="5">
        <v>19</v>
      </c>
      <c r="L94" s="5">
        <v>17</v>
      </c>
      <c r="M94" s="5">
        <v>1</v>
      </c>
      <c r="N94" s="6">
        <v>16</v>
      </c>
      <c r="O94" s="48">
        <v>124</v>
      </c>
    </row>
    <row r="95" spans="2:15" x14ac:dyDescent="0.25">
      <c r="B95" s="18"/>
      <c r="C95" s="36" t="s">
        <v>38</v>
      </c>
      <c r="D95" s="56">
        <v>27</v>
      </c>
      <c r="E95" s="25">
        <v>40</v>
      </c>
      <c r="F95" s="25">
        <v>28</v>
      </c>
      <c r="G95" s="25">
        <v>30</v>
      </c>
      <c r="H95" s="25">
        <v>3</v>
      </c>
      <c r="I95" s="25">
        <v>40</v>
      </c>
      <c r="J95" s="25">
        <v>32</v>
      </c>
      <c r="K95" s="25">
        <v>60</v>
      </c>
      <c r="L95" s="25">
        <v>42</v>
      </c>
      <c r="M95" s="25">
        <v>21</v>
      </c>
      <c r="N95" s="26">
        <v>57</v>
      </c>
      <c r="O95" s="26">
        <v>380</v>
      </c>
    </row>
    <row r="96" spans="2:15" x14ac:dyDescent="0.25">
      <c r="B96" s="37" t="s">
        <v>1</v>
      </c>
      <c r="C96" s="17"/>
      <c r="D96" s="68">
        <v>515</v>
      </c>
      <c r="E96" s="27">
        <v>614</v>
      </c>
      <c r="F96" s="27">
        <v>598</v>
      </c>
      <c r="G96" s="27">
        <v>637</v>
      </c>
      <c r="H96" s="27">
        <v>522</v>
      </c>
      <c r="I96" s="27">
        <v>599</v>
      </c>
      <c r="J96" s="27">
        <v>649</v>
      </c>
      <c r="K96" s="27">
        <v>642</v>
      </c>
      <c r="L96" s="27">
        <v>597</v>
      </c>
      <c r="M96" s="27">
        <v>561</v>
      </c>
      <c r="N96" s="28">
        <v>1235</v>
      </c>
      <c r="O96" s="28">
        <v>7169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2"/>
  <sheetViews>
    <sheetView workbookViewId="0"/>
  </sheetViews>
  <sheetFormatPr defaultRowHeight="15" x14ac:dyDescent="0.25"/>
  <cols>
    <col min="2" max="2" width="23.28515625" customWidth="1"/>
    <col min="6" max="6" width="10.85546875" customWidth="1"/>
    <col min="10" max="10" width="11.42578125" customWidth="1"/>
    <col min="11" max="11" width="12.28515625" customWidth="1"/>
    <col min="12" max="12" width="17.7109375" customWidth="1"/>
    <col min="14" max="14" width="16.42578125" customWidth="1"/>
  </cols>
  <sheetData>
    <row r="1" spans="2:14" x14ac:dyDescent="0.25">
      <c r="B1" t="s">
        <v>46</v>
      </c>
    </row>
    <row r="3" spans="2:14" ht="63.75" customHeight="1" x14ac:dyDescent="0.25">
      <c r="B3" s="21" t="s">
        <v>56</v>
      </c>
      <c r="C3" s="22" t="s">
        <v>25</v>
      </c>
      <c r="D3" s="73" t="s">
        <v>26</v>
      </c>
      <c r="E3" s="73" t="s">
        <v>27</v>
      </c>
      <c r="F3" s="73" t="s">
        <v>28</v>
      </c>
      <c r="G3" s="73" t="s">
        <v>29</v>
      </c>
      <c r="H3" s="73" t="s">
        <v>30</v>
      </c>
      <c r="I3" s="73" t="s">
        <v>31</v>
      </c>
      <c r="J3" s="73" t="s">
        <v>32</v>
      </c>
      <c r="K3" s="73" t="s">
        <v>33</v>
      </c>
      <c r="L3" s="73" t="s">
        <v>34</v>
      </c>
      <c r="M3" s="73" t="s">
        <v>35</v>
      </c>
      <c r="N3" s="74" t="s">
        <v>0</v>
      </c>
    </row>
    <row r="4" spans="2:14" x14ac:dyDescent="0.25">
      <c r="B4" s="24" t="s">
        <v>2</v>
      </c>
      <c r="C4" s="2" t="s">
        <v>36</v>
      </c>
      <c r="D4" s="29">
        <v>164.89175415039062</v>
      </c>
      <c r="E4" s="29">
        <v>82.659103393554688</v>
      </c>
      <c r="F4" s="29">
        <v>31.477001190185547</v>
      </c>
      <c r="G4" s="29">
        <v>23.577297210693359</v>
      </c>
      <c r="H4" s="29">
        <v>85.948768615722656</v>
      </c>
      <c r="I4" s="29">
        <v>49.894210815429688</v>
      </c>
      <c r="J4" s="29">
        <v>31.090047836303711</v>
      </c>
      <c r="K4" s="29">
        <v>36.231193542480469</v>
      </c>
      <c r="L4" s="29">
        <v>29.745428085327148</v>
      </c>
      <c r="M4" s="29">
        <v>8.6618175506591797</v>
      </c>
      <c r="N4" s="30">
        <v>39.786666870117188</v>
      </c>
    </row>
    <row r="5" spans="2:14" x14ac:dyDescent="0.25">
      <c r="B5" s="24"/>
      <c r="C5" s="2" t="s">
        <v>37</v>
      </c>
      <c r="D5" s="29">
        <v>77.742340087890625</v>
      </c>
      <c r="E5" s="29"/>
      <c r="F5" s="29">
        <v>57.852348327636719</v>
      </c>
      <c r="G5" s="29">
        <v>48.091636657714844</v>
      </c>
      <c r="H5" s="29">
        <v>35.662918090820313</v>
      </c>
      <c r="I5" s="29">
        <v>142.60357666015625</v>
      </c>
      <c r="J5" s="29">
        <v>121.25371551513672</v>
      </c>
      <c r="K5" s="29"/>
      <c r="L5" s="29">
        <v>84.90728759765625</v>
      </c>
      <c r="M5" s="29">
        <v>46.504570007324219</v>
      </c>
      <c r="N5" s="30">
        <v>32.946540832519531</v>
      </c>
    </row>
    <row r="6" spans="2:14" x14ac:dyDescent="0.25">
      <c r="B6" s="33"/>
      <c r="C6" s="34" t="s">
        <v>39</v>
      </c>
      <c r="D6" s="31">
        <v>121.81838989257812</v>
      </c>
      <c r="E6" s="31">
        <v>13.632328033447266</v>
      </c>
      <c r="F6" s="31">
        <v>19.966337203979492</v>
      </c>
      <c r="G6" s="31">
        <v>6.2537431716918945</v>
      </c>
      <c r="H6" s="31"/>
      <c r="I6" s="31">
        <v>12.073711395263672</v>
      </c>
      <c r="J6" s="31">
        <v>14.212398529052734</v>
      </c>
      <c r="K6" s="31">
        <v>5.8122215270996094</v>
      </c>
      <c r="L6" s="31">
        <v>10.208071708679199</v>
      </c>
      <c r="M6" s="31">
        <v>4.6592187881469727</v>
      </c>
      <c r="N6" s="32">
        <v>23.570941925048828</v>
      </c>
    </row>
    <row r="7" spans="2:14" x14ac:dyDescent="0.25">
      <c r="B7" s="24" t="s">
        <v>3</v>
      </c>
      <c r="C7" s="2" t="s">
        <v>36</v>
      </c>
      <c r="D7" s="29">
        <v>1.7506566047668457</v>
      </c>
      <c r="E7" s="29"/>
      <c r="F7" s="29">
        <v>1.3317749500274658</v>
      </c>
      <c r="G7" s="29">
        <v>1</v>
      </c>
      <c r="H7" s="29">
        <v>1.9303710460662842</v>
      </c>
      <c r="I7" s="29">
        <v>2.9822332859039307</v>
      </c>
      <c r="J7" s="29">
        <v>1.755246639251709</v>
      </c>
      <c r="K7" s="29"/>
      <c r="L7" s="29">
        <v>2.0171327590942383</v>
      </c>
      <c r="M7" s="29"/>
      <c r="N7" s="30">
        <v>2.12772536277771</v>
      </c>
    </row>
    <row r="8" spans="2:14" x14ac:dyDescent="0.25">
      <c r="B8" s="24"/>
      <c r="C8" s="2" t="s">
        <v>37</v>
      </c>
      <c r="D8" s="29">
        <v>2.3956892490386963</v>
      </c>
      <c r="E8" s="29">
        <v>1.0109138488769531</v>
      </c>
      <c r="F8" s="29">
        <v>1.7842361927032471</v>
      </c>
      <c r="G8" s="29">
        <v>1.2040643692016602</v>
      </c>
      <c r="H8" s="29">
        <v>7.307044506072998</v>
      </c>
      <c r="I8" s="29">
        <v>2.4804058074951172</v>
      </c>
      <c r="J8" s="29">
        <v>1.0238170623779297</v>
      </c>
      <c r="K8" s="29"/>
      <c r="L8" s="29"/>
      <c r="M8" s="29"/>
      <c r="N8" s="30">
        <v>3.3016228675842285</v>
      </c>
    </row>
    <row r="9" spans="2:14" x14ac:dyDescent="0.25">
      <c r="B9" s="33"/>
      <c r="C9" s="34" t="s">
        <v>39</v>
      </c>
      <c r="D9" s="31">
        <v>1.9693974256515503</v>
      </c>
      <c r="E9" s="31"/>
      <c r="F9" s="31">
        <v>2.0429689884185791</v>
      </c>
      <c r="G9" s="31"/>
      <c r="H9" s="31">
        <v>3.8507435321807861</v>
      </c>
      <c r="I9" s="31">
        <v>5.0831165313720703</v>
      </c>
      <c r="J9" s="31"/>
      <c r="K9" s="31"/>
      <c r="L9" s="31"/>
      <c r="M9" s="31"/>
      <c r="N9" s="32">
        <v>7.1245856285095215</v>
      </c>
    </row>
    <row r="10" spans="2:14" x14ac:dyDescent="0.25">
      <c r="B10" s="24" t="s">
        <v>4</v>
      </c>
      <c r="C10" s="2" t="s">
        <v>36</v>
      </c>
      <c r="D10" s="29">
        <v>37.444599151611328</v>
      </c>
      <c r="E10" s="29">
        <v>1.3204764127731323</v>
      </c>
      <c r="F10" s="29">
        <v>3.7955584526062012</v>
      </c>
      <c r="G10" s="29">
        <v>3.7446990013122559</v>
      </c>
      <c r="H10" s="29">
        <v>22.384258270263672</v>
      </c>
      <c r="I10" s="29">
        <v>2.8402221202850342</v>
      </c>
      <c r="J10" s="29">
        <v>1.9288424253463745</v>
      </c>
      <c r="K10" s="29">
        <v>1.0133868455886841</v>
      </c>
      <c r="L10" s="29">
        <v>2.9136362075805664</v>
      </c>
      <c r="M10" s="29">
        <v>2.0459327697753906</v>
      </c>
      <c r="N10" s="30">
        <v>8.537994384765625</v>
      </c>
    </row>
    <row r="11" spans="2:14" x14ac:dyDescent="0.25">
      <c r="B11" s="24"/>
      <c r="C11" s="2" t="s">
        <v>37</v>
      </c>
      <c r="D11" s="29">
        <v>36.454685211181641</v>
      </c>
      <c r="E11" s="29">
        <v>2.1481919288635254</v>
      </c>
      <c r="F11" s="29">
        <v>8.666290283203125</v>
      </c>
      <c r="G11" s="29">
        <v>3.8881244659423828</v>
      </c>
      <c r="H11" s="29">
        <v>14.788555145263672</v>
      </c>
      <c r="I11" s="29">
        <v>6.5231451988220215</v>
      </c>
      <c r="J11" s="29">
        <v>4.0952682495117188</v>
      </c>
      <c r="K11" s="29">
        <v>2.068842887878418</v>
      </c>
      <c r="L11" s="29">
        <v>4.1180033683776855</v>
      </c>
      <c r="M11" s="29">
        <v>1.3922662734985352</v>
      </c>
      <c r="N11" s="30">
        <v>13.841418266296387</v>
      </c>
    </row>
    <row r="12" spans="2:14" x14ac:dyDescent="0.25">
      <c r="B12" s="33"/>
      <c r="C12" s="34" t="s">
        <v>39</v>
      </c>
      <c r="D12" s="31">
        <v>19.088005065917969</v>
      </c>
      <c r="E12" s="31"/>
      <c r="F12" s="31">
        <v>6.6396493911743164</v>
      </c>
      <c r="G12" s="31"/>
      <c r="H12" s="31">
        <v>3.6192779541015625</v>
      </c>
      <c r="I12" s="31">
        <v>1.3554977178573608</v>
      </c>
      <c r="J12" s="31">
        <v>1.0257461071014404</v>
      </c>
      <c r="K12" s="31"/>
      <c r="L12" s="31">
        <v>2.0628809928894043</v>
      </c>
      <c r="M12" s="31"/>
      <c r="N12" s="32">
        <v>4.8854303359985352</v>
      </c>
    </row>
    <row r="13" spans="2:14" x14ac:dyDescent="0.25">
      <c r="B13" s="24" t="s">
        <v>5</v>
      </c>
      <c r="C13" s="2" t="s">
        <v>36</v>
      </c>
      <c r="D13" s="29">
        <v>7.1441044807434082</v>
      </c>
      <c r="E13" s="29">
        <v>1.6074004173278809</v>
      </c>
      <c r="F13" s="29">
        <v>1.3100235462188721</v>
      </c>
      <c r="G13" s="29">
        <v>1</v>
      </c>
      <c r="H13" s="29">
        <v>30.112485885620117</v>
      </c>
      <c r="I13" s="29">
        <v>1</v>
      </c>
      <c r="J13" s="29">
        <v>4.3411130905151367</v>
      </c>
      <c r="K13" s="29">
        <v>1</v>
      </c>
      <c r="L13" s="29">
        <v>1</v>
      </c>
      <c r="M13" s="29">
        <v>1</v>
      </c>
      <c r="N13" s="30">
        <v>5.4889931678771973</v>
      </c>
    </row>
    <row r="14" spans="2:14" x14ac:dyDescent="0.25">
      <c r="B14" s="24"/>
      <c r="C14" s="2" t="s">
        <v>37</v>
      </c>
      <c r="D14" s="29">
        <v>63.808437347412109</v>
      </c>
      <c r="E14" s="29">
        <v>1.7899253368377686</v>
      </c>
      <c r="F14" s="29">
        <v>2.4929511547088623</v>
      </c>
      <c r="G14" s="29">
        <v>1.052798867225647</v>
      </c>
      <c r="H14" s="29">
        <v>20.192073822021484</v>
      </c>
      <c r="I14" s="29">
        <v>1.5970218181610107</v>
      </c>
      <c r="J14" s="29">
        <v>2.2156100273132324</v>
      </c>
      <c r="K14" s="29">
        <v>1.0175266265869141</v>
      </c>
      <c r="L14" s="29">
        <v>1</v>
      </c>
      <c r="M14" s="29"/>
      <c r="N14" s="30">
        <v>8.5653591156005859</v>
      </c>
    </row>
    <row r="15" spans="2:14" x14ac:dyDescent="0.25">
      <c r="B15" s="33"/>
      <c r="C15" s="34" t="s">
        <v>39</v>
      </c>
      <c r="D15" s="31">
        <v>1.8726576566696167</v>
      </c>
      <c r="E15" s="31">
        <v>1.7932975292205811</v>
      </c>
      <c r="F15" s="31">
        <v>1</v>
      </c>
      <c r="G15" s="31"/>
      <c r="H15" s="31">
        <v>4.1465458869934082</v>
      </c>
      <c r="I15" s="31">
        <v>3.0000576972961426</v>
      </c>
      <c r="J15" s="31">
        <v>2.4215829372406006</v>
      </c>
      <c r="K15" s="31">
        <v>1</v>
      </c>
      <c r="L15" s="31"/>
      <c r="M15" s="31"/>
      <c r="N15" s="32">
        <v>4.2049336433410645</v>
      </c>
    </row>
    <row r="16" spans="2:14" x14ac:dyDescent="0.25">
      <c r="B16" s="24" t="s">
        <v>6</v>
      </c>
      <c r="C16" s="2" t="s">
        <v>36</v>
      </c>
      <c r="D16" s="29">
        <v>28.95989990234375</v>
      </c>
      <c r="E16" s="29">
        <v>1.4855358600616455</v>
      </c>
      <c r="F16" s="29">
        <v>2.5684230327606201</v>
      </c>
      <c r="G16" s="29">
        <v>2.0751874446868896</v>
      </c>
      <c r="H16" s="29">
        <v>15.925559997558594</v>
      </c>
      <c r="I16" s="29">
        <v>4.7087893486022949</v>
      </c>
      <c r="J16" s="29">
        <v>3.3176090717315674</v>
      </c>
      <c r="K16" s="29">
        <v>1.3251981735229492</v>
      </c>
      <c r="L16" s="29">
        <v>1.109423041343689</v>
      </c>
      <c r="M16" s="29"/>
      <c r="N16" s="30">
        <v>9.0281248092651367</v>
      </c>
    </row>
    <row r="17" spans="2:14" x14ac:dyDescent="0.25">
      <c r="B17" s="24"/>
      <c r="C17" s="2" t="s">
        <v>37</v>
      </c>
      <c r="D17" s="29">
        <v>73.29229736328125</v>
      </c>
      <c r="E17" s="29">
        <v>3.0327415466308594</v>
      </c>
      <c r="F17" s="29">
        <v>8.8362178802490234</v>
      </c>
      <c r="G17" s="29">
        <v>3.0101609230041504</v>
      </c>
      <c r="H17" s="29"/>
      <c r="I17" s="29">
        <v>12.000066757202148</v>
      </c>
      <c r="J17" s="29">
        <v>6.2111568450927734</v>
      </c>
      <c r="K17" s="29">
        <v>1.6809349060058594</v>
      </c>
      <c r="L17" s="29">
        <v>6.1770048141479492</v>
      </c>
      <c r="M17" s="29"/>
      <c r="N17" s="30">
        <v>8.3528232574462891</v>
      </c>
    </row>
    <row r="18" spans="2:14" x14ac:dyDescent="0.25">
      <c r="B18" s="33"/>
      <c r="C18" s="34" t="s">
        <v>39</v>
      </c>
      <c r="D18" s="31">
        <v>2.1335139274597168</v>
      </c>
      <c r="E18" s="31">
        <v>2.0256369113922119</v>
      </c>
      <c r="F18" s="31">
        <v>3.0644536018371582</v>
      </c>
      <c r="G18" s="31">
        <v>1.0052773952484131</v>
      </c>
      <c r="H18" s="31">
        <v>7.6909656524658203</v>
      </c>
      <c r="I18" s="31">
        <v>3.5581812858581543</v>
      </c>
      <c r="J18" s="31">
        <v>1.7437684535980225</v>
      </c>
      <c r="K18" s="31">
        <v>1.1844233274459839</v>
      </c>
      <c r="L18" s="31">
        <v>2.0628809928894043</v>
      </c>
      <c r="M18" s="31">
        <v>1.0461671352386475</v>
      </c>
      <c r="N18" s="32">
        <v>2.5444948673248291</v>
      </c>
    </row>
    <row r="19" spans="2:14" x14ac:dyDescent="0.25">
      <c r="B19" s="24" t="s">
        <v>7</v>
      </c>
      <c r="C19" s="2" t="s">
        <v>36</v>
      </c>
      <c r="D19" s="29">
        <v>47.060379028320313</v>
      </c>
      <c r="E19" s="29">
        <v>3.6394188404083252</v>
      </c>
      <c r="F19" s="29">
        <v>5.7811307907104492</v>
      </c>
      <c r="G19" s="29">
        <v>5.1721868515014648</v>
      </c>
      <c r="H19" s="29">
        <v>2.5288197994232178</v>
      </c>
      <c r="I19" s="29">
        <v>8.0224742889404297</v>
      </c>
      <c r="J19" s="29">
        <v>7.9123387336730957</v>
      </c>
      <c r="K19" s="29">
        <v>5.8343443870544434</v>
      </c>
      <c r="L19" s="29">
        <v>9.2658367156982422</v>
      </c>
      <c r="M19" s="29">
        <v>2.7827112674713135</v>
      </c>
      <c r="N19" s="30">
        <v>12.965761184692383</v>
      </c>
    </row>
    <row r="20" spans="2:14" x14ac:dyDescent="0.25">
      <c r="B20" s="24"/>
      <c r="C20" s="2" t="s">
        <v>37</v>
      </c>
      <c r="D20" s="29"/>
      <c r="E20" s="29">
        <v>3.7037038803100586</v>
      </c>
      <c r="F20" s="29">
        <v>7.5767569541931152</v>
      </c>
      <c r="G20" s="29">
        <v>3.7957508563995361</v>
      </c>
      <c r="H20" s="29">
        <v>2.0650479793548584</v>
      </c>
      <c r="I20" s="29">
        <v>8.845820426940918</v>
      </c>
      <c r="J20" s="29">
        <v>10.046944618225098</v>
      </c>
      <c r="K20" s="29">
        <v>5.1318197250366211</v>
      </c>
      <c r="L20" s="29">
        <v>6.7368679046630859</v>
      </c>
      <c r="M20" s="29">
        <v>1.79073166847229</v>
      </c>
      <c r="N20" s="30">
        <v>18.996374130249023</v>
      </c>
    </row>
    <row r="21" spans="2:14" x14ac:dyDescent="0.25">
      <c r="B21" s="33"/>
      <c r="C21" s="34" t="s">
        <v>39</v>
      </c>
      <c r="D21" s="31">
        <v>3.0959341526031494</v>
      </c>
      <c r="E21" s="31">
        <v>3.0396010875701904</v>
      </c>
      <c r="F21" s="31">
        <v>1.1678510904312134</v>
      </c>
      <c r="G21" s="31">
        <v>1.7239824533462524</v>
      </c>
      <c r="H21" s="31"/>
      <c r="I21" s="31"/>
      <c r="J21" s="31">
        <v>1.0261328220367432</v>
      </c>
      <c r="K21" s="31">
        <v>1.7773048877716064</v>
      </c>
      <c r="L21" s="31">
        <v>2.653275728225708</v>
      </c>
      <c r="M21" s="31">
        <v>1.1533535718917847</v>
      </c>
      <c r="N21" s="32">
        <v>6.254544734954834</v>
      </c>
    </row>
    <row r="22" spans="2:14" x14ac:dyDescent="0.25">
      <c r="B22" s="24" t="s">
        <v>8</v>
      </c>
      <c r="C22" s="2" t="s">
        <v>36</v>
      </c>
      <c r="D22" s="29"/>
      <c r="E22" s="29"/>
      <c r="F22" s="29">
        <v>7.6577053070068359</v>
      </c>
      <c r="G22" s="29">
        <v>2.402848482131958</v>
      </c>
      <c r="H22" s="29"/>
      <c r="I22" s="29">
        <v>2.5846021175384521</v>
      </c>
      <c r="J22" s="29">
        <v>4.5134916305541992</v>
      </c>
      <c r="K22" s="29">
        <v>1.3511824607849121</v>
      </c>
      <c r="L22" s="29">
        <v>1.8730517625808716</v>
      </c>
      <c r="M22" s="29">
        <v>1.0229663848876953</v>
      </c>
      <c r="N22" s="30">
        <v>16.918848037719727</v>
      </c>
    </row>
    <row r="23" spans="2:14" x14ac:dyDescent="0.25">
      <c r="B23" s="24"/>
      <c r="C23" s="2" t="s">
        <v>37</v>
      </c>
      <c r="D23" s="29"/>
      <c r="E23" s="29"/>
      <c r="F23" s="29"/>
      <c r="G23" s="29">
        <v>5.769474983215332</v>
      </c>
      <c r="H23" s="29"/>
      <c r="I23" s="29">
        <v>18.264806747436523</v>
      </c>
      <c r="J23" s="29"/>
      <c r="K23" s="29">
        <v>6.8961429595947266</v>
      </c>
      <c r="L23" s="29">
        <v>5.3534040451049805</v>
      </c>
      <c r="M23" s="29">
        <v>1.3922662734985352</v>
      </c>
      <c r="N23" s="30"/>
    </row>
    <row r="24" spans="2:14" x14ac:dyDescent="0.25">
      <c r="B24" s="33"/>
      <c r="C24" s="34" t="s">
        <v>39</v>
      </c>
      <c r="D24" s="31">
        <v>4.9234933853149414</v>
      </c>
      <c r="E24" s="31">
        <v>1.012818455696106</v>
      </c>
      <c r="F24" s="31">
        <v>3.9837896823883057</v>
      </c>
      <c r="G24" s="31">
        <v>3.0158321857452393</v>
      </c>
      <c r="H24" s="31">
        <v>3.1668682098388672</v>
      </c>
      <c r="I24" s="31">
        <v>3.7276186943054199</v>
      </c>
      <c r="J24" s="31">
        <v>1.7095768451690674</v>
      </c>
      <c r="K24" s="31">
        <v>3.1091113090515137</v>
      </c>
      <c r="L24" s="31">
        <v>2.4379501342773437</v>
      </c>
      <c r="M24" s="31">
        <v>1.3948895931243896</v>
      </c>
      <c r="N24" s="32">
        <v>2.6010391712188721</v>
      </c>
    </row>
    <row r="25" spans="2:14" x14ac:dyDescent="0.25">
      <c r="B25" s="24" t="s">
        <v>9</v>
      </c>
      <c r="C25" s="2" t="s">
        <v>36</v>
      </c>
      <c r="D25" s="29">
        <v>103.17233276367187</v>
      </c>
      <c r="E25" s="29">
        <v>45.689949035644531</v>
      </c>
      <c r="F25" s="29">
        <v>31.944755554199219</v>
      </c>
      <c r="G25" s="29">
        <v>42.749057769775391</v>
      </c>
      <c r="H25" s="29">
        <v>44.816825866699219</v>
      </c>
      <c r="I25" s="29">
        <v>44.053432464599609</v>
      </c>
      <c r="J25" s="29">
        <v>34.742710113525391</v>
      </c>
      <c r="K25" s="29">
        <v>39.010623931884766</v>
      </c>
      <c r="L25" s="29"/>
      <c r="M25" s="29"/>
      <c r="N25" s="30">
        <v>37.830165863037109</v>
      </c>
    </row>
    <row r="26" spans="2:14" x14ac:dyDescent="0.25">
      <c r="B26" s="24"/>
      <c r="C26" s="2" t="s">
        <v>37</v>
      </c>
      <c r="D26" s="29">
        <v>183.56788635253906</v>
      </c>
      <c r="E26" s="29">
        <v>43.848800659179688</v>
      </c>
      <c r="F26" s="29">
        <v>38.822841644287109</v>
      </c>
      <c r="G26" s="29">
        <v>134.14456176757812</v>
      </c>
      <c r="H26" s="29">
        <v>45.518089294433594</v>
      </c>
      <c r="I26" s="29">
        <v>57.229442596435547</v>
      </c>
      <c r="J26" s="29">
        <v>60.133975982666016</v>
      </c>
      <c r="K26" s="29">
        <v>40.382583618164062</v>
      </c>
      <c r="L26" s="29"/>
      <c r="M26" s="29"/>
      <c r="N26" s="30">
        <v>66.185813903808594</v>
      </c>
    </row>
    <row r="27" spans="2:14" x14ac:dyDescent="0.25">
      <c r="B27" s="33"/>
      <c r="C27" s="34" t="s">
        <v>39</v>
      </c>
      <c r="D27" s="31"/>
      <c r="E27" s="31">
        <v>48.359096527099609</v>
      </c>
      <c r="F27" s="31">
        <v>46.450359344482422</v>
      </c>
      <c r="G27" s="31"/>
      <c r="H27" s="31"/>
      <c r="I27" s="31">
        <v>54.466522216796875</v>
      </c>
      <c r="J27" s="31"/>
      <c r="K27" s="31">
        <v>18.655054092407227</v>
      </c>
      <c r="L27" s="31">
        <v>39.910270690917969</v>
      </c>
      <c r="M27" s="31">
        <v>2.5372138023376465</v>
      </c>
      <c r="N27" s="32">
        <v>42.748405456542969</v>
      </c>
    </row>
    <row r="28" spans="2:14" x14ac:dyDescent="0.25">
      <c r="B28" s="24" t="s">
        <v>10</v>
      </c>
      <c r="C28" s="2" t="s">
        <v>36</v>
      </c>
      <c r="D28" s="29"/>
      <c r="E28" s="29">
        <v>25.682058334350586</v>
      </c>
      <c r="F28" s="29">
        <v>19.301824569702148</v>
      </c>
      <c r="G28" s="29">
        <v>8.4969463348388672</v>
      </c>
      <c r="H28" s="29">
        <v>16.472274780273438</v>
      </c>
      <c r="I28" s="29">
        <v>15.467123031616211</v>
      </c>
      <c r="J28" s="29">
        <v>20.257680892944336</v>
      </c>
      <c r="K28" s="29">
        <v>18.754859924316406</v>
      </c>
      <c r="L28" s="29">
        <v>20.621627807617188</v>
      </c>
      <c r="M28" s="29">
        <v>5.237515926361084</v>
      </c>
      <c r="N28" s="30">
        <v>26.800952911376953</v>
      </c>
    </row>
    <row r="29" spans="2:14" x14ac:dyDescent="0.25">
      <c r="B29" s="24"/>
      <c r="C29" s="2" t="s">
        <v>37</v>
      </c>
      <c r="D29" s="29"/>
      <c r="E29" s="29">
        <v>33.273052215576172</v>
      </c>
      <c r="F29" s="29">
        <v>109.82536315917969</v>
      </c>
      <c r="G29" s="29">
        <v>18.680984497070312</v>
      </c>
      <c r="H29" s="29">
        <v>48.100578308105469</v>
      </c>
      <c r="I29" s="29">
        <v>21.253303527832031</v>
      </c>
      <c r="J29" s="29">
        <v>21.444023132324219</v>
      </c>
      <c r="K29" s="29">
        <v>11.624052047729492</v>
      </c>
      <c r="L29" s="29">
        <v>17.712520599365234</v>
      </c>
      <c r="M29" s="29">
        <v>12.439821243286133</v>
      </c>
      <c r="N29" s="30">
        <v>24.751798629760742</v>
      </c>
    </row>
    <row r="30" spans="2:14" x14ac:dyDescent="0.25">
      <c r="B30" s="33"/>
      <c r="C30" s="34" t="s">
        <v>39</v>
      </c>
      <c r="D30" s="31">
        <v>7.3659572601318359</v>
      </c>
      <c r="E30" s="31">
        <v>2.7669985294342041</v>
      </c>
      <c r="F30" s="31">
        <v>2.1943759918212891</v>
      </c>
      <c r="G30" s="31">
        <v>2.6319632530212402</v>
      </c>
      <c r="H30" s="31">
        <v>2.7073709964752197</v>
      </c>
      <c r="I30" s="31">
        <v>3.2672333717346191</v>
      </c>
      <c r="J30" s="31">
        <v>3.6538136005401611</v>
      </c>
      <c r="K30" s="31">
        <v>3.1009933948516846</v>
      </c>
      <c r="L30" s="31">
        <v>3.3283004760742187</v>
      </c>
      <c r="M30" s="31">
        <v>6.7614626884460449</v>
      </c>
      <c r="N30" s="32">
        <v>9.0662546157836914</v>
      </c>
    </row>
    <row r="31" spans="2:14" x14ac:dyDescent="0.25">
      <c r="B31" s="24" t="s">
        <v>11</v>
      </c>
      <c r="C31" s="2" t="s">
        <v>36</v>
      </c>
      <c r="D31" s="29"/>
      <c r="E31" s="29">
        <v>3.5652861595153809</v>
      </c>
      <c r="F31" s="29">
        <v>35.458507537841797</v>
      </c>
      <c r="G31" s="29">
        <v>8.6502542495727539</v>
      </c>
      <c r="H31" s="29"/>
      <c r="I31" s="29">
        <v>10.934855461120605</v>
      </c>
      <c r="J31" s="29">
        <v>8.3583173751831055</v>
      </c>
      <c r="K31" s="29">
        <v>3.8002007007598877</v>
      </c>
      <c r="L31" s="29">
        <v>18.910619735717773</v>
      </c>
      <c r="M31" s="29">
        <v>2.2505261898040771</v>
      </c>
      <c r="N31" s="30"/>
    </row>
    <row r="32" spans="2:14" x14ac:dyDescent="0.25">
      <c r="B32" s="24"/>
      <c r="C32" s="2" t="s">
        <v>37</v>
      </c>
      <c r="D32" s="29"/>
      <c r="E32" s="29">
        <v>25.272846221923828</v>
      </c>
      <c r="F32" s="29">
        <v>22.749011993408203</v>
      </c>
      <c r="G32" s="29">
        <v>18.777669906616211</v>
      </c>
      <c r="H32" s="29"/>
      <c r="I32" s="29">
        <v>32.809005737304688</v>
      </c>
      <c r="J32" s="29"/>
      <c r="K32" s="29">
        <v>17.067953109741211</v>
      </c>
      <c r="L32" s="29">
        <v>17.718250274658203</v>
      </c>
      <c r="M32" s="29">
        <v>4.271726131439209</v>
      </c>
      <c r="N32" s="30">
        <v>57.397441864013672</v>
      </c>
    </row>
    <row r="33" spans="2:14" x14ac:dyDescent="0.25">
      <c r="B33" s="33"/>
      <c r="C33" s="34" t="s">
        <v>39</v>
      </c>
      <c r="D33" s="31">
        <v>17.724576950073242</v>
      </c>
      <c r="E33" s="31">
        <v>3.61720871925354</v>
      </c>
      <c r="F33" s="31">
        <v>7.6270842552185059</v>
      </c>
      <c r="G33" s="31">
        <v>2.0105547904968262</v>
      </c>
      <c r="H33" s="31"/>
      <c r="I33" s="31">
        <v>1.8299218416213989</v>
      </c>
      <c r="J33" s="31">
        <v>2.2224500179290771</v>
      </c>
      <c r="K33" s="31">
        <v>1.9863765239715576</v>
      </c>
      <c r="L33" s="31">
        <v>3.4763364791870117</v>
      </c>
      <c r="M33" s="31">
        <v>2.2417867183685303</v>
      </c>
      <c r="N33" s="32">
        <v>3.6471092700958252</v>
      </c>
    </row>
    <row r="34" spans="2:14" x14ac:dyDescent="0.25">
      <c r="B34" s="24" t="s">
        <v>12</v>
      </c>
      <c r="C34" s="2" t="s">
        <v>36</v>
      </c>
      <c r="D34" s="29"/>
      <c r="E34" s="29">
        <v>5.942143440246582</v>
      </c>
      <c r="F34" s="29">
        <v>3.4126732349395752</v>
      </c>
      <c r="G34" s="29">
        <v>1.5446882247924805</v>
      </c>
      <c r="H34" s="29">
        <v>3.0966367721557617</v>
      </c>
      <c r="I34" s="29">
        <v>1.8638957738876343</v>
      </c>
      <c r="J34" s="29">
        <v>2.1174404621124268</v>
      </c>
      <c r="K34" s="29">
        <v>4.0535473823547363</v>
      </c>
      <c r="L34" s="29">
        <v>2.6222724914550781</v>
      </c>
      <c r="M34" s="29"/>
      <c r="N34" s="30">
        <v>10.748445510864258</v>
      </c>
    </row>
    <row r="35" spans="2:14" x14ac:dyDescent="0.25">
      <c r="B35" s="24"/>
      <c r="C35" s="2" t="s">
        <v>37</v>
      </c>
      <c r="D35" s="29"/>
      <c r="E35" s="29">
        <v>3.3697128295898438</v>
      </c>
      <c r="F35" s="29">
        <v>7.3408575057983398</v>
      </c>
      <c r="G35" s="29">
        <v>1.5436723232269287</v>
      </c>
      <c r="H35" s="29"/>
      <c r="I35" s="29">
        <v>3.3208739757537842</v>
      </c>
      <c r="J35" s="29">
        <v>4.7351541519165039</v>
      </c>
      <c r="K35" s="29">
        <v>3.103264331817627</v>
      </c>
      <c r="L35" s="29">
        <v>3.5124144554138184</v>
      </c>
      <c r="M35" s="29"/>
      <c r="N35" s="30">
        <v>7.7461147308349609</v>
      </c>
    </row>
    <row r="36" spans="2:14" x14ac:dyDescent="0.25">
      <c r="B36" s="33"/>
      <c r="C36" s="34" t="s">
        <v>39</v>
      </c>
      <c r="D36" s="31">
        <v>1</v>
      </c>
      <c r="E36" s="31">
        <v>3.0384554862976074</v>
      </c>
      <c r="F36" s="31">
        <v>1.8727216720581055</v>
      </c>
      <c r="G36" s="31">
        <v>1.4073883295059204</v>
      </c>
      <c r="H36" s="31">
        <v>4.5240974426269531</v>
      </c>
      <c r="I36" s="31">
        <v>1.2014638185501099</v>
      </c>
      <c r="J36" s="31">
        <v>1.0257461071014404</v>
      </c>
      <c r="K36" s="31">
        <v>1.0363703966140747</v>
      </c>
      <c r="L36" s="31">
        <v>2.5786013603210449</v>
      </c>
      <c r="M36" s="31">
        <v>1.0461671352386475</v>
      </c>
      <c r="N36" s="32">
        <v>2.4879505634307861</v>
      </c>
    </row>
    <row r="37" spans="2:14" x14ac:dyDescent="0.25">
      <c r="B37" s="24" t="s">
        <v>13</v>
      </c>
      <c r="C37" s="2" t="s">
        <v>36</v>
      </c>
      <c r="D37" s="29">
        <v>38.995876312255859</v>
      </c>
      <c r="E37" s="29">
        <v>1</v>
      </c>
      <c r="F37" s="29">
        <v>4.903353214263916</v>
      </c>
      <c r="G37" s="29">
        <v>1.6383057832717896</v>
      </c>
      <c r="H37" s="29">
        <v>35.263740539550781</v>
      </c>
      <c r="I37" s="29">
        <v>7.4887189865112305</v>
      </c>
      <c r="J37" s="29">
        <v>6.6866540908813477</v>
      </c>
      <c r="K37" s="29">
        <v>1.0978357791900635</v>
      </c>
      <c r="L37" s="29">
        <v>1.2326922416687012</v>
      </c>
      <c r="M37" s="29">
        <v>3.4342443943023682</v>
      </c>
      <c r="N37" s="30">
        <v>10.284006118774414</v>
      </c>
    </row>
    <row r="38" spans="2:14" x14ac:dyDescent="0.25">
      <c r="B38" s="24"/>
      <c r="C38" s="2" t="s">
        <v>37</v>
      </c>
      <c r="D38" s="29">
        <v>59.953662872314453</v>
      </c>
      <c r="E38" s="29"/>
      <c r="F38" s="29">
        <v>9.1760721206665039</v>
      </c>
      <c r="G38" s="29">
        <v>1.5506888628005981</v>
      </c>
      <c r="H38" s="29">
        <v>87.241188049316406</v>
      </c>
      <c r="I38" s="29">
        <v>17.4755859375</v>
      </c>
      <c r="J38" s="29">
        <v>7.1667194366455078</v>
      </c>
      <c r="K38" s="29">
        <v>2.8963799476623535</v>
      </c>
      <c r="L38" s="29">
        <v>3.0885024070739746</v>
      </c>
      <c r="M38" s="29">
        <v>3.2071847915649414</v>
      </c>
      <c r="N38" s="30">
        <v>43.886184692382813</v>
      </c>
    </row>
    <row r="39" spans="2:14" x14ac:dyDescent="0.25">
      <c r="B39" s="33"/>
      <c r="C39" s="34" t="s">
        <v>39</v>
      </c>
      <c r="D39" s="31">
        <v>5.9081921577453613</v>
      </c>
      <c r="E39" s="31"/>
      <c r="F39" s="31">
        <v>2.0429689884185791</v>
      </c>
      <c r="G39" s="31">
        <v>1.0052773952484131</v>
      </c>
      <c r="H39" s="31">
        <v>17.643980026245117</v>
      </c>
      <c r="I39" s="31">
        <v>9.4884834289550781</v>
      </c>
      <c r="J39" s="31">
        <v>4.4449000358581543</v>
      </c>
      <c r="K39" s="31">
        <v>4.1454815864562988</v>
      </c>
      <c r="L39" s="31">
        <v>5.1572027206420898</v>
      </c>
      <c r="M39" s="31">
        <v>3.2879538536071777</v>
      </c>
      <c r="N39" s="32">
        <v>15.266969680786133</v>
      </c>
    </row>
    <row r="40" spans="2:14" x14ac:dyDescent="0.25">
      <c r="B40" s="24" t="s">
        <v>14</v>
      </c>
      <c r="C40" s="2" t="s">
        <v>36</v>
      </c>
      <c r="D40" s="29">
        <v>60.499774932861328</v>
      </c>
      <c r="E40" s="29">
        <v>21.115739822387695</v>
      </c>
      <c r="F40" s="29">
        <v>100.67396545410156</v>
      </c>
      <c r="G40" s="29">
        <v>21.434852600097656</v>
      </c>
      <c r="H40" s="29">
        <v>245.23361206054687</v>
      </c>
      <c r="I40" s="29">
        <v>25.369852066040039</v>
      </c>
      <c r="J40" s="29">
        <v>23.1578369140625</v>
      </c>
      <c r="K40" s="29">
        <v>14.419389724731445</v>
      </c>
      <c r="L40" s="29">
        <v>13.004384994506836</v>
      </c>
      <c r="M40" s="29">
        <v>6.3297691345214844</v>
      </c>
      <c r="N40" s="30">
        <v>30.763280868530273</v>
      </c>
    </row>
    <row r="41" spans="2:14" x14ac:dyDescent="0.25">
      <c r="B41" s="24"/>
      <c r="C41" s="2" t="s">
        <v>37</v>
      </c>
      <c r="D41" s="29">
        <v>51.776687622070313</v>
      </c>
      <c r="E41" s="29">
        <v>39.67901611328125</v>
      </c>
      <c r="F41" s="29">
        <v>61.0653076171875</v>
      </c>
      <c r="G41" s="29">
        <v>24.418899536132813</v>
      </c>
      <c r="H41" s="29"/>
      <c r="I41" s="29">
        <v>38.774425506591797</v>
      </c>
      <c r="J41" s="29">
        <v>40.156295776367188</v>
      </c>
      <c r="K41" s="29">
        <v>29.607498168945313</v>
      </c>
      <c r="L41" s="29">
        <v>30.930017471313477</v>
      </c>
      <c r="M41" s="29">
        <v>9.6138849258422852</v>
      </c>
      <c r="N41" s="30">
        <v>24.976369857788086</v>
      </c>
    </row>
    <row r="42" spans="2:14" x14ac:dyDescent="0.25">
      <c r="B42" s="33"/>
      <c r="C42" s="34" t="s">
        <v>39</v>
      </c>
      <c r="D42" s="31">
        <v>47.954700469970703</v>
      </c>
      <c r="E42" s="31">
        <v>6.2166399955749512</v>
      </c>
      <c r="F42" s="31">
        <v>9.5697431564331055</v>
      </c>
      <c r="G42" s="31">
        <v>6.9416475296020508</v>
      </c>
      <c r="H42" s="31"/>
      <c r="I42" s="31">
        <v>15.173036575317383</v>
      </c>
      <c r="J42" s="31">
        <v>13.25471305847168</v>
      </c>
      <c r="K42" s="31">
        <v>5.6128244400024414</v>
      </c>
      <c r="L42" s="31">
        <v>21.420476913452148</v>
      </c>
      <c r="M42" s="31">
        <v>4.8280696868896484</v>
      </c>
      <c r="N42" s="32">
        <v>45.905563354492188</v>
      </c>
    </row>
    <row r="43" spans="2:14" x14ac:dyDescent="0.25">
      <c r="B43" s="24" t="s">
        <v>15</v>
      </c>
      <c r="C43" s="2" t="s">
        <v>36</v>
      </c>
      <c r="D43" s="29">
        <v>34.085285186767578</v>
      </c>
      <c r="E43" s="29">
        <v>8.6931362152099609</v>
      </c>
      <c r="F43" s="29">
        <v>11.371308326721191</v>
      </c>
      <c r="G43" s="29">
        <v>17.092990875244141</v>
      </c>
      <c r="H43" s="29">
        <v>28.231674194335937</v>
      </c>
      <c r="I43" s="29">
        <v>3.9763109683990479</v>
      </c>
      <c r="J43" s="29">
        <v>8.6412153244018555</v>
      </c>
      <c r="K43" s="29">
        <v>2.7023649215698242</v>
      </c>
      <c r="L43" s="29">
        <v>2.0171327590942383</v>
      </c>
      <c r="M43" s="29">
        <v>5.1148319244384766</v>
      </c>
      <c r="N43" s="30">
        <v>32.714878082275391</v>
      </c>
    </row>
    <row r="44" spans="2:14" x14ac:dyDescent="0.25">
      <c r="B44" s="24"/>
      <c r="C44" s="2" t="s">
        <v>37</v>
      </c>
      <c r="D44" s="29">
        <v>66.440452575683594</v>
      </c>
      <c r="E44" s="29">
        <v>11.842133522033691</v>
      </c>
      <c r="F44" s="29">
        <v>19.371707916259766</v>
      </c>
      <c r="G44" s="29">
        <v>23.579593658447266</v>
      </c>
      <c r="H44" s="29">
        <v>29.652370452880859</v>
      </c>
      <c r="I44" s="29">
        <v>9.1324033737182617</v>
      </c>
      <c r="J44" s="29">
        <v>7.3373556137084961</v>
      </c>
      <c r="K44" s="29">
        <v>2.3274483680725098</v>
      </c>
      <c r="L44" s="29">
        <v>3.8892252445220947</v>
      </c>
      <c r="M44" s="29">
        <v>2.7845325469970703</v>
      </c>
      <c r="N44" s="30">
        <v>23.680604934692383</v>
      </c>
    </row>
    <row r="45" spans="2:14" x14ac:dyDescent="0.25">
      <c r="B45" s="33"/>
      <c r="C45" s="34" t="s">
        <v>39</v>
      </c>
      <c r="D45" s="31">
        <v>93.874610900878906</v>
      </c>
      <c r="E45" s="31">
        <v>3.3026688098907471</v>
      </c>
      <c r="F45" s="31">
        <v>1.7875978946685791</v>
      </c>
      <c r="G45" s="31">
        <v>2.6807398796081543</v>
      </c>
      <c r="H45" s="31">
        <v>2.4559385776519775</v>
      </c>
      <c r="I45" s="31">
        <v>1.5249348878860474</v>
      </c>
      <c r="J45" s="31">
        <v>1.5386191606521606</v>
      </c>
      <c r="K45" s="31">
        <v>1.7272839546203613</v>
      </c>
      <c r="L45" s="31">
        <v>1.5127794742584229</v>
      </c>
      <c r="M45" s="31">
        <v>1.0461671352386475</v>
      </c>
      <c r="N45" s="32">
        <v>5.6402969360351563</v>
      </c>
    </row>
    <row r="46" spans="2:14" x14ac:dyDescent="0.25">
      <c r="B46" s="24" t="s">
        <v>16</v>
      </c>
      <c r="C46" s="2" t="s">
        <v>36</v>
      </c>
      <c r="D46" s="29">
        <v>25.923183441162109</v>
      </c>
      <c r="E46" s="29">
        <v>3.2540311813354492</v>
      </c>
      <c r="F46" s="29">
        <v>10.920554161071777</v>
      </c>
      <c r="G46" s="29">
        <v>5.7135915756225586</v>
      </c>
      <c r="H46" s="29">
        <v>66.798873901367188</v>
      </c>
      <c r="I46" s="29">
        <v>6.9585442543029785</v>
      </c>
      <c r="J46" s="29">
        <v>6.3523216247558594</v>
      </c>
      <c r="K46" s="29">
        <v>5.4566984176635742</v>
      </c>
      <c r="L46" s="29">
        <v>4.8987512588500977</v>
      </c>
      <c r="M46" s="29">
        <v>2.3869214057922363</v>
      </c>
      <c r="N46" s="30">
        <v>11.380197525024414</v>
      </c>
    </row>
    <row r="47" spans="2:14" x14ac:dyDescent="0.25">
      <c r="B47" s="24"/>
      <c r="C47" s="2" t="s">
        <v>37</v>
      </c>
      <c r="D47" s="29"/>
      <c r="E47" s="29">
        <v>13.141880035400391</v>
      </c>
      <c r="F47" s="29">
        <v>18.734479904174805</v>
      </c>
      <c r="G47" s="29">
        <v>6.5220155715942383</v>
      </c>
      <c r="H47" s="29"/>
      <c r="I47" s="29">
        <v>13.529486656188965</v>
      </c>
      <c r="J47" s="29">
        <v>12.285804748535156</v>
      </c>
      <c r="K47" s="29">
        <v>3.9899113178253174</v>
      </c>
      <c r="L47" s="29">
        <v>6.4577784538269043</v>
      </c>
      <c r="M47" s="29">
        <v>2.871549129486084</v>
      </c>
      <c r="N47" s="30">
        <v>18.655323028564453</v>
      </c>
    </row>
    <row r="48" spans="2:14" x14ac:dyDescent="0.25">
      <c r="B48" s="33"/>
      <c r="C48" s="34" t="s">
        <v>39</v>
      </c>
      <c r="D48" s="31">
        <v>13.785781860351563</v>
      </c>
      <c r="E48" s="31">
        <v>3.761897087097168</v>
      </c>
      <c r="F48" s="31">
        <v>2.8729250431060791</v>
      </c>
      <c r="G48" s="31">
        <v>1.8430086374282837</v>
      </c>
      <c r="H48" s="31">
        <v>11.762653350830078</v>
      </c>
      <c r="I48" s="31">
        <v>3.5119712352752686</v>
      </c>
      <c r="J48" s="31">
        <v>1.8235486745834351</v>
      </c>
      <c r="K48" s="31">
        <v>1.9691036939620972</v>
      </c>
      <c r="L48" s="31">
        <v>2.1365551948547363</v>
      </c>
      <c r="M48" s="31">
        <v>1.8307924270629883</v>
      </c>
      <c r="N48" s="32">
        <v>8.6512823104858398</v>
      </c>
    </row>
    <row r="49" spans="2:14" x14ac:dyDescent="0.25">
      <c r="B49" s="24" t="s">
        <v>17</v>
      </c>
      <c r="C49" s="2" t="s">
        <v>36</v>
      </c>
      <c r="D49" s="29">
        <v>42.459072113037109</v>
      </c>
      <c r="E49" s="29">
        <v>55.840915679931641</v>
      </c>
      <c r="F49" s="29">
        <v>36.109260559082031</v>
      </c>
      <c r="G49" s="29">
        <v>32.948150634765625</v>
      </c>
      <c r="H49" s="29"/>
      <c r="I49" s="29">
        <v>60.859645843505859</v>
      </c>
      <c r="J49" s="29">
        <v>65.555953979492188</v>
      </c>
      <c r="K49" s="29">
        <v>30.604284286499023</v>
      </c>
      <c r="L49" s="29">
        <v>40.454719543457031</v>
      </c>
      <c r="M49" s="29">
        <v>34.408870697021484</v>
      </c>
      <c r="N49" s="30">
        <v>77.52813720703125</v>
      </c>
    </row>
    <row r="50" spans="2:14" x14ac:dyDescent="0.25">
      <c r="B50" s="24"/>
      <c r="C50" s="2" t="s">
        <v>37</v>
      </c>
      <c r="D50" s="29"/>
      <c r="E50" s="29">
        <v>91.9931640625</v>
      </c>
      <c r="F50" s="29">
        <v>71.36944580078125</v>
      </c>
      <c r="G50" s="29">
        <v>92.168258666992188</v>
      </c>
      <c r="H50" s="29"/>
      <c r="I50" s="29">
        <v>95.817756652832031</v>
      </c>
      <c r="J50" s="29">
        <v>49.621002197265625</v>
      </c>
      <c r="K50" s="29">
        <v>66.806388854980469</v>
      </c>
      <c r="L50" s="29">
        <v>96.387016296386719</v>
      </c>
      <c r="M50" s="29">
        <v>66.567733764648437</v>
      </c>
      <c r="N50" s="30">
        <v>64.15008544921875</v>
      </c>
    </row>
    <row r="51" spans="2:14" x14ac:dyDescent="0.25">
      <c r="B51" s="33"/>
      <c r="C51" s="34" t="s">
        <v>39</v>
      </c>
      <c r="D51" s="31"/>
      <c r="E51" s="31">
        <v>42.200771331787109</v>
      </c>
      <c r="F51" s="31"/>
      <c r="G51" s="31"/>
      <c r="H51" s="31"/>
      <c r="I51" s="31">
        <v>179.94232177734375</v>
      </c>
      <c r="J51" s="31"/>
      <c r="K51" s="31">
        <v>188.61941528320312</v>
      </c>
      <c r="L51" s="31"/>
      <c r="M51" s="31">
        <v>118.21688842773437</v>
      </c>
      <c r="N51" s="32">
        <v>48.175769805908203</v>
      </c>
    </row>
    <row r="52" spans="2:14" x14ac:dyDescent="0.25">
      <c r="B52" s="24" t="s">
        <v>18</v>
      </c>
      <c r="C52" s="2" t="s">
        <v>36</v>
      </c>
      <c r="D52" s="29">
        <v>30.811555862426758</v>
      </c>
      <c r="E52" s="29">
        <v>2.971071720123291</v>
      </c>
      <c r="F52" s="29">
        <v>6.5922856330871582</v>
      </c>
      <c r="G52" s="29">
        <v>1.7475261688232422</v>
      </c>
      <c r="H52" s="29">
        <v>26.100223541259766</v>
      </c>
      <c r="I52" s="29">
        <v>12.212954521179199</v>
      </c>
      <c r="J52" s="29">
        <v>5.0149908065795898</v>
      </c>
      <c r="K52" s="29">
        <v>1.6889780759811401</v>
      </c>
      <c r="L52" s="29">
        <v>2.2005085945129395</v>
      </c>
      <c r="M52" s="29">
        <v>1.534449577331543</v>
      </c>
      <c r="N52" s="30">
        <v>14.075345039367676</v>
      </c>
    </row>
    <row r="53" spans="2:14" x14ac:dyDescent="0.25">
      <c r="B53" s="24"/>
      <c r="C53" s="2" t="s">
        <v>37</v>
      </c>
      <c r="D53" s="29">
        <v>38.331027984619141</v>
      </c>
      <c r="E53" s="29">
        <v>2.3587989807128906</v>
      </c>
      <c r="F53" s="29">
        <v>5.0978178977966309</v>
      </c>
      <c r="G53" s="29">
        <v>2.1740052700042725</v>
      </c>
      <c r="H53" s="29">
        <v>82.183731079101563</v>
      </c>
      <c r="I53" s="29">
        <v>10.011819839477539</v>
      </c>
      <c r="J53" s="29">
        <v>7.1667194366455078</v>
      </c>
      <c r="K53" s="29">
        <v>1.9395401477813721</v>
      </c>
      <c r="L53" s="29">
        <v>1.764858603477478</v>
      </c>
      <c r="M53" s="29">
        <v>1.0441997051239014</v>
      </c>
      <c r="N53" s="30">
        <v>18.285911560058594</v>
      </c>
    </row>
    <row r="54" spans="2:14" x14ac:dyDescent="0.25">
      <c r="B54" s="33"/>
      <c r="C54" s="34" t="s">
        <v>39</v>
      </c>
      <c r="D54" s="31">
        <v>3.8157074451446533</v>
      </c>
      <c r="E54" s="31">
        <v>3.0384554862976074</v>
      </c>
      <c r="F54" s="31">
        <v>3.5751957893371582</v>
      </c>
      <c r="G54" s="31">
        <v>2.0105547904968262</v>
      </c>
      <c r="H54" s="31">
        <v>2.3031768798828125</v>
      </c>
      <c r="I54" s="31">
        <v>3.9681103229522705</v>
      </c>
      <c r="J54" s="31">
        <v>2.0514922142028809</v>
      </c>
      <c r="K54" s="31"/>
      <c r="L54" s="31">
        <v>1.2893006801605225</v>
      </c>
      <c r="M54" s="31">
        <v>1.0461671352386475</v>
      </c>
      <c r="N54" s="32">
        <v>2.8139119148254395</v>
      </c>
    </row>
    <row r="55" spans="2:14" x14ac:dyDescent="0.25">
      <c r="B55" s="24" t="s">
        <v>19</v>
      </c>
      <c r="C55" s="2" t="s">
        <v>36</v>
      </c>
      <c r="D55" s="29">
        <v>31.649703979492188</v>
      </c>
      <c r="E55" s="29">
        <v>25.993387222290039</v>
      </c>
      <c r="F55" s="29">
        <v>45.705677032470703</v>
      </c>
      <c r="G55" s="29">
        <v>21.372720718383789</v>
      </c>
      <c r="H55" s="29">
        <v>133.77841186523437</v>
      </c>
      <c r="I55" s="29">
        <v>32.962436676025391</v>
      </c>
      <c r="J55" s="29">
        <v>32.482204437255859</v>
      </c>
      <c r="K55" s="29">
        <v>25.727985382080078</v>
      </c>
      <c r="L55" s="29">
        <v>11.322797775268555</v>
      </c>
      <c r="M55" s="29">
        <v>7.1232738494873047</v>
      </c>
      <c r="N55" s="30">
        <v>47.557422637939453</v>
      </c>
    </row>
    <row r="56" spans="2:14" x14ac:dyDescent="0.25">
      <c r="B56" s="24"/>
      <c r="C56" s="2" t="s">
        <v>37</v>
      </c>
      <c r="D56" s="29">
        <v>67.990966796875</v>
      </c>
      <c r="E56" s="29">
        <v>32.347480773925781</v>
      </c>
      <c r="F56" s="29"/>
      <c r="G56" s="29"/>
      <c r="H56" s="29">
        <v>48.884780883789063</v>
      </c>
      <c r="I56" s="29">
        <v>41.385353088378906</v>
      </c>
      <c r="J56" s="29">
        <v>43.56732177734375</v>
      </c>
      <c r="K56" s="29">
        <v>35.114818572998047</v>
      </c>
      <c r="L56" s="29"/>
      <c r="M56" s="29">
        <v>6.0015668869018555</v>
      </c>
      <c r="N56" s="30">
        <v>36.706336975097656</v>
      </c>
    </row>
    <row r="57" spans="2:14" x14ac:dyDescent="0.25">
      <c r="B57" s="33"/>
      <c r="C57" s="34" t="s">
        <v>39</v>
      </c>
      <c r="D57" s="31"/>
      <c r="E57" s="31">
        <v>7.6283330917358398</v>
      </c>
      <c r="F57" s="31">
        <v>14.733978271484375</v>
      </c>
      <c r="G57" s="31">
        <v>1.4444649219512939</v>
      </c>
      <c r="H57" s="31">
        <v>54.004928588867188</v>
      </c>
      <c r="I57" s="31">
        <v>5.6885662078857422</v>
      </c>
      <c r="J57" s="31">
        <v>5.3059530258178711</v>
      </c>
      <c r="K57" s="31">
        <v>2.1225326061248779</v>
      </c>
      <c r="L57" s="31">
        <v>1.6416645050048828</v>
      </c>
      <c r="M57" s="31">
        <v>2.3415520191192627</v>
      </c>
      <c r="N57" s="32">
        <v>12.945141792297363</v>
      </c>
    </row>
    <row r="58" spans="2:14" x14ac:dyDescent="0.25">
      <c r="B58" s="24" t="s">
        <v>20</v>
      </c>
      <c r="C58" s="2" t="s">
        <v>36</v>
      </c>
      <c r="D58" s="29">
        <v>98.444114685058594</v>
      </c>
      <c r="E58" s="29">
        <v>14.614758491516113</v>
      </c>
      <c r="F58" s="29">
        <v>18.767545700073242</v>
      </c>
      <c r="G58" s="29">
        <v>17.832563400268555</v>
      </c>
      <c r="H58" s="29">
        <v>24.153886795043945</v>
      </c>
      <c r="I58" s="29">
        <v>15.231564521789551</v>
      </c>
      <c r="J58" s="29">
        <v>12.21107292175293</v>
      </c>
      <c r="K58" s="29">
        <v>9.8827934265136719</v>
      </c>
      <c r="L58" s="29">
        <v>18.275520324707031</v>
      </c>
      <c r="M58" s="29">
        <v>2.4136004447937012</v>
      </c>
      <c r="N58" s="30">
        <v>20.887355804443359</v>
      </c>
    </row>
    <row r="59" spans="2:14" x14ac:dyDescent="0.25">
      <c r="B59" s="24"/>
      <c r="C59" s="2" t="s">
        <v>37</v>
      </c>
      <c r="D59" s="29"/>
      <c r="E59" s="29">
        <v>17.371940612792969</v>
      </c>
      <c r="F59" s="29">
        <v>70.242698669433594</v>
      </c>
      <c r="G59" s="29">
        <v>13.636248588562012</v>
      </c>
      <c r="H59" s="29">
        <v>72.525650024414063</v>
      </c>
      <c r="I59" s="29">
        <v>22.664369583129883</v>
      </c>
      <c r="J59" s="29">
        <v>98.556785583496094</v>
      </c>
      <c r="K59" s="29">
        <v>10.738761901855469</v>
      </c>
      <c r="L59" s="29">
        <v>19.015739440917969</v>
      </c>
      <c r="M59" s="29">
        <v>3.3506302833557129</v>
      </c>
      <c r="N59" s="30">
        <v>32.392257690429688</v>
      </c>
    </row>
    <row r="60" spans="2:14" x14ac:dyDescent="0.25">
      <c r="B60" s="33"/>
      <c r="C60" s="34" t="s">
        <v>39</v>
      </c>
      <c r="D60" s="31">
        <v>41.819599151611328</v>
      </c>
      <c r="E60" s="31">
        <v>4.7793145179748535</v>
      </c>
      <c r="F60" s="31">
        <v>4.2176823616027832</v>
      </c>
      <c r="G60" s="31">
        <v>2.5299892425537109</v>
      </c>
      <c r="H60" s="31">
        <v>25.61811637878418</v>
      </c>
      <c r="I60" s="31">
        <v>4.6053781509399414</v>
      </c>
      <c r="J60" s="31">
        <v>2.0974709987640381</v>
      </c>
      <c r="K60" s="31">
        <v>2.5150895118713379</v>
      </c>
      <c r="L60" s="31">
        <v>3.050105094909668</v>
      </c>
      <c r="M60" s="31">
        <v>3.6202328205108643</v>
      </c>
      <c r="N60" s="32">
        <v>9.1853780746459961</v>
      </c>
    </row>
    <row r="61" spans="2:14" x14ac:dyDescent="0.25">
      <c r="B61" s="24" t="s">
        <v>21</v>
      </c>
      <c r="C61" s="2" t="s">
        <v>36</v>
      </c>
      <c r="D61" s="29">
        <v>105.60197448730469</v>
      </c>
      <c r="E61" s="29">
        <v>86.060379028320313</v>
      </c>
      <c r="F61" s="29">
        <v>99.769584655761719</v>
      </c>
      <c r="G61" s="29">
        <v>66.204315185546875</v>
      </c>
      <c r="H61" s="29">
        <v>81.782493591308594</v>
      </c>
      <c r="I61" s="29"/>
      <c r="J61" s="29">
        <v>33.045074462890625</v>
      </c>
      <c r="K61" s="29">
        <v>39.345848083496094</v>
      </c>
      <c r="L61" s="29"/>
      <c r="M61" s="29">
        <v>58.988445281982422</v>
      </c>
      <c r="N61" s="30">
        <v>116.13402557373047</v>
      </c>
    </row>
    <row r="62" spans="2:14" x14ac:dyDescent="0.25">
      <c r="B62" s="24"/>
      <c r="C62" s="2" t="s">
        <v>37</v>
      </c>
      <c r="D62" s="29">
        <v>130.04318237304687</v>
      </c>
      <c r="E62" s="29">
        <v>111.77745056152344</v>
      </c>
      <c r="F62" s="29">
        <v>193.71708679199219</v>
      </c>
      <c r="G62" s="29"/>
      <c r="H62" s="29">
        <v>155.35476684570312</v>
      </c>
      <c r="I62" s="29"/>
      <c r="J62" s="29">
        <v>64.249481201171875</v>
      </c>
      <c r="K62" s="29">
        <v>77.744758605957031</v>
      </c>
      <c r="L62" s="29"/>
      <c r="M62" s="29">
        <v>29.303022384643555</v>
      </c>
      <c r="N62" s="30">
        <v>61.630561828613281</v>
      </c>
    </row>
    <row r="63" spans="2:14" x14ac:dyDescent="0.25">
      <c r="B63" s="33"/>
      <c r="C63" s="34" t="s">
        <v>39</v>
      </c>
      <c r="D63" s="31"/>
      <c r="E63" s="31">
        <v>41.669750213623047</v>
      </c>
      <c r="F63" s="31"/>
      <c r="G63" s="31"/>
      <c r="H63" s="31"/>
      <c r="I63" s="31"/>
      <c r="J63" s="31"/>
      <c r="K63" s="31"/>
      <c r="L63" s="31"/>
      <c r="M63" s="31">
        <v>30.647306442260742</v>
      </c>
      <c r="N63" s="32">
        <v>26.817342758178711</v>
      </c>
    </row>
    <row r="64" spans="2:14" x14ac:dyDescent="0.25">
      <c r="B64" s="24" t="s">
        <v>22</v>
      </c>
      <c r="C64" s="2" t="s">
        <v>36</v>
      </c>
      <c r="D64" s="29">
        <v>46.716064453125</v>
      </c>
      <c r="E64" s="29">
        <v>31.758281707763672</v>
      </c>
      <c r="F64" s="29">
        <v>31.098451614379883</v>
      </c>
      <c r="G64" s="29">
        <v>16.580165863037109</v>
      </c>
      <c r="H64" s="29">
        <v>111.52094268798828</v>
      </c>
      <c r="I64" s="29">
        <v>26.917848587036133</v>
      </c>
      <c r="J64" s="29">
        <v>41.000686645507813</v>
      </c>
      <c r="K64" s="29">
        <v>21.114866256713867</v>
      </c>
      <c r="L64" s="29">
        <v>21.889312744140625</v>
      </c>
      <c r="M64" s="29">
        <v>6.2522420883178711</v>
      </c>
      <c r="N64" s="30">
        <v>33.6387939453125</v>
      </c>
    </row>
    <row r="65" spans="2:14" x14ac:dyDescent="0.25">
      <c r="B65" s="24"/>
      <c r="C65" s="2" t="s">
        <v>37</v>
      </c>
      <c r="D65" s="29">
        <v>52.209018707275391</v>
      </c>
      <c r="E65" s="29">
        <v>33.027309417724609</v>
      </c>
      <c r="F65" s="29"/>
      <c r="G65" s="29">
        <v>39.543163299560547</v>
      </c>
      <c r="H65" s="29">
        <v>53.190254211425781</v>
      </c>
      <c r="I65" s="29">
        <v>108.24942016601562</v>
      </c>
      <c r="J65" s="29">
        <v>29.580635070800781</v>
      </c>
      <c r="K65" s="29">
        <v>42.203098297119141</v>
      </c>
      <c r="L65" s="29">
        <v>140.71603393554687</v>
      </c>
      <c r="M65" s="29">
        <v>9.6144695281982422</v>
      </c>
      <c r="N65" s="30">
        <v>60.035102844238281</v>
      </c>
    </row>
    <row r="66" spans="2:14" x14ac:dyDescent="0.25">
      <c r="B66" s="33"/>
      <c r="C66" s="34" t="s">
        <v>39</v>
      </c>
      <c r="D66" s="31">
        <v>36.579093933105469</v>
      </c>
      <c r="E66" s="31">
        <v>12.927107810974121</v>
      </c>
      <c r="F66" s="31">
        <v>14.399867057800293</v>
      </c>
      <c r="G66" s="31">
        <v>3.032167911529541</v>
      </c>
      <c r="H66" s="31"/>
      <c r="I66" s="31">
        <v>5.0030570030212402</v>
      </c>
      <c r="J66" s="31">
        <v>16.853649139404297</v>
      </c>
      <c r="K66" s="31">
        <v>3.3410987854003906</v>
      </c>
      <c r="L66" s="31">
        <v>8.4326705932617187</v>
      </c>
      <c r="M66" s="31">
        <v>2.8361186981201172</v>
      </c>
      <c r="N66" s="32">
        <v>17.673866271972656</v>
      </c>
    </row>
    <row r="67" spans="2:14" x14ac:dyDescent="0.25">
      <c r="B67" s="24" t="s">
        <v>23</v>
      </c>
      <c r="C67" s="2" t="s">
        <v>36</v>
      </c>
      <c r="D67" s="29"/>
      <c r="E67" s="29">
        <v>1.7331252098083496</v>
      </c>
      <c r="F67" s="29">
        <v>17.313074111938477</v>
      </c>
      <c r="G67" s="29">
        <v>4.8330020904541016</v>
      </c>
      <c r="H67" s="29"/>
      <c r="I67" s="29">
        <v>13.254369735717773</v>
      </c>
      <c r="J67" s="29">
        <v>7.8233857154846191</v>
      </c>
      <c r="K67" s="29">
        <v>2.7506213188171387</v>
      </c>
      <c r="L67" s="29">
        <v>10.421852111816406</v>
      </c>
      <c r="M67" s="29">
        <v>2.6754505634307861</v>
      </c>
      <c r="N67" s="30">
        <v>21.231496810913086</v>
      </c>
    </row>
    <row r="68" spans="2:14" x14ac:dyDescent="0.25">
      <c r="B68" s="24"/>
      <c r="C68" s="2" t="s">
        <v>37</v>
      </c>
      <c r="D68" s="29"/>
      <c r="E68" s="29">
        <v>6.0654830932617188</v>
      </c>
      <c r="F68" s="29">
        <v>31.833038330078125</v>
      </c>
      <c r="G68" s="29">
        <v>21.823667526245117</v>
      </c>
      <c r="H68" s="29"/>
      <c r="I68" s="29"/>
      <c r="J68" s="29">
        <v>40.952682495117188</v>
      </c>
      <c r="K68" s="29">
        <v>13.792285919189453</v>
      </c>
      <c r="L68" s="29">
        <v>18.998970031738281</v>
      </c>
      <c r="M68" s="29">
        <v>7.5082931518554687</v>
      </c>
      <c r="N68" s="30">
        <v>26.07435417175293</v>
      </c>
    </row>
    <row r="69" spans="2:14" x14ac:dyDescent="0.25">
      <c r="B69" s="33"/>
      <c r="C69" s="34" t="s">
        <v>39</v>
      </c>
      <c r="D69" s="31">
        <v>36.433853149414063</v>
      </c>
      <c r="E69" s="31">
        <v>2.2282006740570068</v>
      </c>
      <c r="F69" s="31">
        <v>10.640463829040527</v>
      </c>
      <c r="G69" s="31">
        <v>2.9041347503662109</v>
      </c>
      <c r="H69" s="31">
        <v>9.0481948852539063</v>
      </c>
      <c r="I69" s="31">
        <v>2.4689421653747559</v>
      </c>
      <c r="J69" s="31">
        <v>2.8492946624755859</v>
      </c>
      <c r="K69" s="31">
        <v>3.36820387840271</v>
      </c>
      <c r="L69" s="31">
        <v>4.5383381843566895</v>
      </c>
      <c r="M69" s="31">
        <v>2.2318234443664551</v>
      </c>
      <c r="N69" s="32">
        <v>5.412834644317627</v>
      </c>
    </row>
    <row r="70" spans="2:14" x14ac:dyDescent="0.25">
      <c r="B70" s="24" t="s">
        <v>24</v>
      </c>
      <c r="C70" s="2" t="s">
        <v>36</v>
      </c>
      <c r="D70" s="29">
        <v>47.256534576416016</v>
      </c>
      <c r="E70" s="29">
        <v>12.06821346282959</v>
      </c>
      <c r="F70" s="29">
        <v>21.841449737548828</v>
      </c>
      <c r="G70" s="29">
        <v>12.313132286071777</v>
      </c>
      <c r="H70" s="29"/>
      <c r="I70" s="29">
        <v>15.610324859619141</v>
      </c>
      <c r="J70" s="29">
        <v>17.087333679199219</v>
      </c>
      <c r="K70" s="29">
        <v>9.6263818740844727</v>
      </c>
      <c r="L70" s="29">
        <v>16.738670349121094</v>
      </c>
      <c r="M70" s="29">
        <v>2.2369213104248047</v>
      </c>
      <c r="N70" s="30">
        <v>59.204517364501953</v>
      </c>
    </row>
    <row r="71" spans="2:14" x14ac:dyDescent="0.25">
      <c r="B71" s="24"/>
      <c r="C71" s="2" t="s">
        <v>37</v>
      </c>
      <c r="D71" s="29">
        <v>77.370918273925781</v>
      </c>
      <c r="E71" s="29">
        <v>16.579244613647461</v>
      </c>
      <c r="F71" s="29">
        <v>34.92852783203125</v>
      </c>
      <c r="G71" s="29">
        <v>21.616016387939453</v>
      </c>
      <c r="H71" s="29"/>
      <c r="I71" s="29">
        <v>32.324287414550781</v>
      </c>
      <c r="J71" s="29">
        <v>35.024494171142578</v>
      </c>
      <c r="K71" s="29">
        <v>15.280864715576172</v>
      </c>
      <c r="L71" s="29">
        <v>13.173750877380371</v>
      </c>
      <c r="M71" s="29">
        <v>2.4102053642272949</v>
      </c>
      <c r="N71" s="30">
        <v>26.612335205078125</v>
      </c>
    </row>
    <row r="72" spans="2:14" x14ac:dyDescent="0.25">
      <c r="B72" s="33"/>
      <c r="C72" s="34" t="s">
        <v>39</v>
      </c>
      <c r="D72" s="31">
        <v>14.901797294616699</v>
      </c>
      <c r="E72" s="31">
        <v>4.8180112838745117</v>
      </c>
      <c r="F72" s="31">
        <v>3.1200623512268066</v>
      </c>
      <c r="G72" s="31">
        <v>2.9309878349304199</v>
      </c>
      <c r="H72" s="31">
        <v>9.0867633819580078</v>
      </c>
      <c r="I72" s="31">
        <v>11.032919883728027</v>
      </c>
      <c r="J72" s="31">
        <v>3.9875550270080566</v>
      </c>
      <c r="K72" s="31">
        <v>1.9084059000015259</v>
      </c>
      <c r="L72" s="31">
        <v>2.5355405807495117</v>
      </c>
      <c r="M72" s="31">
        <v>2.033470630645752</v>
      </c>
      <c r="N72" s="32">
        <v>11.437211990356445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2"/>
  <sheetViews>
    <sheetView workbookViewId="0"/>
  </sheetViews>
  <sheetFormatPr defaultRowHeight="15" x14ac:dyDescent="0.25"/>
  <cols>
    <col min="2" max="2" width="23.28515625" customWidth="1"/>
    <col min="6" max="6" width="12.7109375" customWidth="1"/>
    <col min="10" max="10" width="11.7109375" customWidth="1"/>
    <col min="11" max="11" width="12.140625" customWidth="1"/>
    <col min="12" max="12" width="17" customWidth="1"/>
    <col min="14" max="14" width="16" customWidth="1"/>
  </cols>
  <sheetData>
    <row r="1" spans="2:14" x14ac:dyDescent="0.25">
      <c r="B1" t="s">
        <v>47</v>
      </c>
    </row>
    <row r="3" spans="2:14" ht="60.75" customHeight="1" x14ac:dyDescent="0.25">
      <c r="B3" s="21" t="s">
        <v>56</v>
      </c>
      <c r="C3" s="22" t="s">
        <v>25</v>
      </c>
      <c r="D3" s="73" t="s">
        <v>26</v>
      </c>
      <c r="E3" s="73" t="s">
        <v>27</v>
      </c>
      <c r="F3" s="73" t="s">
        <v>28</v>
      </c>
      <c r="G3" s="73" t="s">
        <v>29</v>
      </c>
      <c r="H3" s="73" t="s">
        <v>30</v>
      </c>
      <c r="I3" s="73" t="s">
        <v>31</v>
      </c>
      <c r="J3" s="73" t="s">
        <v>32</v>
      </c>
      <c r="K3" s="73" t="s">
        <v>33</v>
      </c>
      <c r="L3" s="73" t="s">
        <v>34</v>
      </c>
      <c r="M3" s="73" t="s">
        <v>35</v>
      </c>
      <c r="N3" s="74" t="s">
        <v>0</v>
      </c>
    </row>
    <row r="4" spans="2:14" x14ac:dyDescent="0.25">
      <c r="B4" s="24" t="s">
        <v>2</v>
      </c>
      <c r="C4" s="2" t="s">
        <v>36</v>
      </c>
      <c r="D4" s="29">
        <v>165.58181762695312</v>
      </c>
      <c r="E4" s="29">
        <v>83.277999877929687</v>
      </c>
      <c r="F4" s="29">
        <v>31.409502029418945</v>
      </c>
      <c r="G4" s="29">
        <v>23.669174194335937</v>
      </c>
      <c r="H4" s="29">
        <v>85.642326354980469</v>
      </c>
      <c r="I4" s="29">
        <v>49.786933898925781</v>
      </c>
      <c r="J4" s="29">
        <v>31.015249252319336</v>
      </c>
      <c r="K4" s="29">
        <v>36.089111328125</v>
      </c>
      <c r="L4" s="29">
        <v>29.780910491943359</v>
      </c>
      <c r="M4" s="29">
        <v>8.6297874450683594</v>
      </c>
      <c r="N4" s="30">
        <v>39.729206085205078</v>
      </c>
    </row>
    <row r="5" spans="2:14" x14ac:dyDescent="0.25">
      <c r="B5" s="24"/>
      <c r="C5" s="2" t="s">
        <v>37</v>
      </c>
      <c r="D5" s="29">
        <v>78.045112609863281</v>
      </c>
      <c r="E5" s="29"/>
      <c r="F5" s="29">
        <v>57.711597442626953</v>
      </c>
      <c r="G5" s="29">
        <v>48.265087127685547</v>
      </c>
      <c r="H5" s="29">
        <v>35.525489807128906</v>
      </c>
      <c r="I5" s="29">
        <v>142.25582885742187</v>
      </c>
      <c r="J5" s="29">
        <v>120.92702484130859</v>
      </c>
      <c r="K5" s="29"/>
      <c r="L5" s="29">
        <v>84.983985900878906</v>
      </c>
      <c r="M5" s="29">
        <v>46.319202423095703</v>
      </c>
      <c r="N5" s="30">
        <v>32.889446258544922</v>
      </c>
    </row>
    <row r="6" spans="2:14" x14ac:dyDescent="0.25">
      <c r="B6" s="33"/>
      <c r="C6" s="34" t="s">
        <v>39</v>
      </c>
      <c r="D6" s="31">
        <v>122.53045654296875</v>
      </c>
      <c r="E6" s="31">
        <v>13.757107734680176</v>
      </c>
      <c r="F6" s="31">
        <v>19.956460952758789</v>
      </c>
      <c r="G6" s="31">
        <v>6.2884931564331055</v>
      </c>
      <c r="H6" s="31"/>
      <c r="I6" s="31">
        <v>12.067671775817871</v>
      </c>
      <c r="J6" s="31">
        <v>14.201648712158203</v>
      </c>
      <c r="K6" s="31">
        <v>5.7990007400512695</v>
      </c>
      <c r="L6" s="31">
        <v>10.23714542388916</v>
      </c>
      <c r="M6" s="31">
        <v>4.6496644020080566</v>
      </c>
      <c r="N6" s="32">
        <v>23.575813293457031</v>
      </c>
    </row>
    <row r="7" spans="2:14" x14ac:dyDescent="0.25">
      <c r="B7" s="24" t="s">
        <v>3</v>
      </c>
      <c r="C7" s="2" t="s">
        <v>36</v>
      </c>
      <c r="D7" s="29">
        <v>1.7579829692840576</v>
      </c>
      <c r="E7" s="29"/>
      <c r="F7" s="29">
        <v>1.3289189338684082</v>
      </c>
      <c r="G7" s="29">
        <v>1</v>
      </c>
      <c r="H7" s="29">
        <v>1.9234883785247803</v>
      </c>
      <c r="I7" s="29">
        <v>2.9758210182189941</v>
      </c>
      <c r="J7" s="29">
        <v>1.7510238885879517</v>
      </c>
      <c r="K7" s="29"/>
      <c r="L7" s="29">
        <v>2.0195388793945313</v>
      </c>
      <c r="M7" s="29"/>
      <c r="N7" s="30">
        <v>2.1246523857116699</v>
      </c>
    </row>
    <row r="8" spans="2:14" x14ac:dyDescent="0.25">
      <c r="B8" s="24"/>
      <c r="C8" s="2" t="s">
        <v>37</v>
      </c>
      <c r="D8" s="29">
        <v>2.4050197601318359</v>
      </c>
      <c r="E8" s="29">
        <v>1.0181883573532104</v>
      </c>
      <c r="F8" s="29">
        <v>1.7798953056335449</v>
      </c>
      <c r="G8" s="29">
        <v>1.2084070444107056</v>
      </c>
      <c r="H8" s="29">
        <v>7.2788867950439453</v>
      </c>
      <c r="I8" s="29">
        <v>2.4743573665618896</v>
      </c>
      <c r="J8" s="29">
        <v>1.0210585594177246</v>
      </c>
      <c r="K8" s="29"/>
      <c r="L8" s="29"/>
      <c r="M8" s="29"/>
      <c r="N8" s="30">
        <v>3.2959012985229492</v>
      </c>
    </row>
    <row r="9" spans="2:14" x14ac:dyDescent="0.25">
      <c r="B9" s="33"/>
      <c r="C9" s="34" t="s">
        <v>39</v>
      </c>
      <c r="D9" s="31">
        <v>1.9809091091156006</v>
      </c>
      <c r="E9" s="31"/>
      <c r="F9" s="31">
        <v>2.0419585704803467</v>
      </c>
      <c r="G9" s="31"/>
      <c r="H9" s="31">
        <v>3.843358039855957</v>
      </c>
      <c r="I9" s="31">
        <v>5.080573558807373</v>
      </c>
      <c r="J9" s="31"/>
      <c r="K9" s="31"/>
      <c r="L9" s="31"/>
      <c r="M9" s="31"/>
      <c r="N9" s="32">
        <v>7.1260585784912109</v>
      </c>
    </row>
    <row r="10" spans="2:14" x14ac:dyDescent="0.25">
      <c r="B10" s="24" t="s">
        <v>4</v>
      </c>
      <c r="C10" s="2" t="s">
        <v>36</v>
      </c>
      <c r="D10" s="29">
        <v>37.601303100585938</v>
      </c>
      <c r="E10" s="29">
        <v>1.3303632736206055</v>
      </c>
      <c r="F10" s="29">
        <v>3.7874188423156738</v>
      </c>
      <c r="G10" s="29">
        <v>3.759291410446167</v>
      </c>
      <c r="H10" s="29">
        <v>22.304449081420898</v>
      </c>
      <c r="I10" s="29">
        <v>2.8341155052185059</v>
      </c>
      <c r="J10" s="29">
        <v>1.9242019653320313</v>
      </c>
      <c r="K10" s="29">
        <v>1.0094127655029297</v>
      </c>
      <c r="L10" s="29">
        <v>2.9171116352081299</v>
      </c>
      <c r="M10" s="29">
        <v>2.0383670330047607</v>
      </c>
      <c r="N10" s="30">
        <v>8.5256624221801758</v>
      </c>
    </row>
    <row r="11" spans="2:14" x14ac:dyDescent="0.25">
      <c r="B11" s="24"/>
      <c r="C11" s="2" t="s">
        <v>37</v>
      </c>
      <c r="D11" s="29">
        <v>36.596660614013672</v>
      </c>
      <c r="E11" s="29">
        <v>2.1636502742767334</v>
      </c>
      <c r="F11" s="29">
        <v>8.6452054977416992</v>
      </c>
      <c r="G11" s="29">
        <v>3.9021475315093994</v>
      </c>
      <c r="H11" s="29">
        <v>14.7315673828125</v>
      </c>
      <c r="I11" s="29">
        <v>6.5072379112243652</v>
      </c>
      <c r="J11" s="29">
        <v>4.0842342376708984</v>
      </c>
      <c r="K11" s="29">
        <v>2.0601339340209961</v>
      </c>
      <c r="L11" s="29">
        <v>4.1217236518859863</v>
      </c>
      <c r="M11" s="29">
        <v>1.3867168426513672</v>
      </c>
      <c r="N11" s="30">
        <v>13.817431449890137</v>
      </c>
    </row>
    <row r="12" spans="2:14" x14ac:dyDescent="0.25">
      <c r="B12" s="33"/>
      <c r="C12" s="34" t="s">
        <v>39</v>
      </c>
      <c r="D12" s="31">
        <v>19.199579238891602</v>
      </c>
      <c r="E12" s="31"/>
      <c r="F12" s="31">
        <v>6.6363654136657715</v>
      </c>
      <c r="G12" s="31"/>
      <c r="H12" s="31">
        <v>3.6123363971710205</v>
      </c>
      <c r="I12" s="31">
        <v>1.354819655418396</v>
      </c>
      <c r="J12" s="31">
        <v>1.0249701738357544</v>
      </c>
      <c r="K12" s="31"/>
      <c r="L12" s="31">
        <v>2.0687565803527832</v>
      </c>
      <c r="M12" s="31"/>
      <c r="N12" s="32">
        <v>4.8864402770996094</v>
      </c>
    </row>
    <row r="13" spans="2:14" x14ac:dyDescent="0.25">
      <c r="B13" s="24" t="s">
        <v>5</v>
      </c>
      <c r="C13" s="2" t="s">
        <v>36</v>
      </c>
      <c r="D13" s="29">
        <v>7.2281460762023926</v>
      </c>
      <c r="E13" s="29">
        <v>1.6316578388214111</v>
      </c>
      <c r="F13" s="29">
        <v>1.317080020904541</v>
      </c>
      <c r="G13" s="29">
        <v>1</v>
      </c>
      <c r="H13" s="29">
        <v>30.231576919555664</v>
      </c>
      <c r="I13" s="29">
        <v>1</v>
      </c>
      <c r="J13" s="29">
        <v>4.3633532524108887</v>
      </c>
      <c r="K13" s="29">
        <v>1</v>
      </c>
      <c r="L13" s="29">
        <v>1</v>
      </c>
      <c r="M13" s="29">
        <v>1</v>
      </c>
      <c r="N13" s="30">
        <v>5.5224323272705078</v>
      </c>
    </row>
    <row r="14" spans="2:14" x14ac:dyDescent="0.25">
      <c r="B14" s="24"/>
      <c r="C14" s="2" t="s">
        <v>37</v>
      </c>
      <c r="D14" s="29">
        <v>64.540397644042969</v>
      </c>
      <c r="E14" s="29">
        <v>1.8164117336273193</v>
      </c>
      <c r="F14" s="29">
        <v>2.50565505027771</v>
      </c>
      <c r="G14" s="29">
        <v>1.0645703077316284</v>
      </c>
      <c r="H14" s="29">
        <v>20.266069412231445</v>
      </c>
      <c r="I14" s="29">
        <v>1.6051510572433472</v>
      </c>
      <c r="J14" s="29">
        <v>2.2263171672821045</v>
      </c>
      <c r="K14" s="29">
        <v>1.020890474319458</v>
      </c>
      <c r="L14" s="29">
        <v>1</v>
      </c>
      <c r="M14" s="29"/>
      <c r="N14" s="30">
        <v>8.6150484085083008</v>
      </c>
    </row>
    <row r="15" spans="2:14" x14ac:dyDescent="0.25">
      <c r="B15" s="33"/>
      <c r="C15" s="34" t="s">
        <v>39</v>
      </c>
      <c r="D15" s="31">
        <v>1.8978197574615479</v>
      </c>
      <c r="E15" s="31">
        <v>1.8233702182769775</v>
      </c>
      <c r="F15" s="31">
        <v>1</v>
      </c>
      <c r="G15" s="31"/>
      <c r="H15" s="31">
        <v>4.169827938079834</v>
      </c>
      <c r="I15" s="31">
        <v>3.0211875438690186</v>
      </c>
      <c r="J15" s="31">
        <v>2.4380135536193848</v>
      </c>
      <c r="K15" s="31">
        <v>1</v>
      </c>
      <c r="L15" s="31"/>
      <c r="M15" s="31"/>
      <c r="N15" s="32">
        <v>4.2375450134277344</v>
      </c>
    </row>
    <row r="16" spans="2:14" x14ac:dyDescent="0.25">
      <c r="B16" s="24" t="s">
        <v>6</v>
      </c>
      <c r="C16" s="2" t="s">
        <v>36</v>
      </c>
      <c r="D16" s="29">
        <v>29.081094741821289</v>
      </c>
      <c r="E16" s="29">
        <v>1.4966585636138916</v>
      </c>
      <c r="F16" s="29">
        <v>2.5629150867462158</v>
      </c>
      <c r="G16" s="29">
        <v>2.0832741260528564</v>
      </c>
      <c r="H16" s="29">
        <v>15.868779182434082</v>
      </c>
      <c r="I16" s="29">
        <v>4.6986651420593262</v>
      </c>
      <c r="J16" s="29">
        <v>3.3096275329589844</v>
      </c>
      <c r="K16" s="29">
        <v>1.3200012445449829</v>
      </c>
      <c r="L16" s="29">
        <v>1.1107463836669922</v>
      </c>
      <c r="M16" s="29"/>
      <c r="N16" s="30">
        <v>9.0150852203369141</v>
      </c>
    </row>
    <row r="17" spans="2:14" x14ac:dyDescent="0.25">
      <c r="B17" s="24"/>
      <c r="C17" s="2" t="s">
        <v>37</v>
      </c>
      <c r="D17" s="29">
        <v>73.577743530273438</v>
      </c>
      <c r="E17" s="29">
        <v>3.0545649528503418</v>
      </c>
      <c r="F17" s="29">
        <v>8.8147201538085937</v>
      </c>
      <c r="G17" s="29">
        <v>3.0210175514221191</v>
      </c>
      <c r="H17" s="29"/>
      <c r="I17" s="29">
        <v>11.970803260803223</v>
      </c>
      <c r="J17" s="29">
        <v>6.1944217681884766</v>
      </c>
      <c r="K17" s="29">
        <v>1.6738588809967041</v>
      </c>
      <c r="L17" s="29">
        <v>6.1825857162475586</v>
      </c>
      <c r="M17" s="29"/>
      <c r="N17" s="30">
        <v>8.338348388671875</v>
      </c>
    </row>
    <row r="18" spans="2:14" x14ac:dyDescent="0.25">
      <c r="B18" s="33"/>
      <c r="C18" s="34" t="s">
        <v>39</v>
      </c>
      <c r="D18" s="31">
        <v>2.1459848880767822</v>
      </c>
      <c r="E18" s="31">
        <v>2.044177770614624</v>
      </c>
      <c r="F18" s="31">
        <v>3.0629377365112305</v>
      </c>
      <c r="G18" s="31">
        <v>1.0108634233474731</v>
      </c>
      <c r="H18" s="31">
        <v>7.6762146949768066</v>
      </c>
      <c r="I18" s="31">
        <v>3.5564014911651611</v>
      </c>
      <c r="J18" s="31">
        <v>1.7424494028091431</v>
      </c>
      <c r="K18" s="31">
        <v>1.1817291975021362</v>
      </c>
      <c r="L18" s="31">
        <v>2.0687565803527832</v>
      </c>
      <c r="M18" s="31">
        <v>1.0440218448638916</v>
      </c>
      <c r="N18" s="32">
        <v>2.5450208187103271</v>
      </c>
    </row>
    <row r="19" spans="2:14" x14ac:dyDescent="0.25">
      <c r="B19" s="24" t="s">
        <v>7</v>
      </c>
      <c r="C19" s="2" t="s">
        <v>36</v>
      </c>
      <c r="D19" s="29">
        <v>49.751113891601563</v>
      </c>
      <c r="E19" s="29">
        <v>3.8601598739624023</v>
      </c>
      <c r="F19" s="29">
        <v>6.0731520652770996</v>
      </c>
      <c r="G19" s="29">
        <v>5.4663448333740234</v>
      </c>
      <c r="H19" s="29">
        <v>2.6527745723724365</v>
      </c>
      <c r="I19" s="29">
        <v>8.4276647567749023</v>
      </c>
      <c r="J19" s="29">
        <v>8.3098363876342773</v>
      </c>
      <c r="K19" s="29">
        <v>6.1181378364562988</v>
      </c>
      <c r="L19" s="29">
        <v>9.7664346694946289</v>
      </c>
      <c r="M19" s="29">
        <v>2.9187228679656982</v>
      </c>
      <c r="N19" s="30">
        <v>13.630255699157715</v>
      </c>
    </row>
    <row r="20" spans="2:14" x14ac:dyDescent="0.25">
      <c r="B20" s="24"/>
      <c r="C20" s="2" t="s">
        <v>37</v>
      </c>
      <c r="D20" s="29"/>
      <c r="E20" s="29">
        <v>3.927208423614502</v>
      </c>
      <c r="F20" s="29">
        <v>7.957179069519043</v>
      </c>
      <c r="G20" s="29">
        <v>4.0104665756225586</v>
      </c>
      <c r="H20" s="29">
        <v>2.1656436920166016</v>
      </c>
      <c r="I20" s="29">
        <v>9.2899084091186523</v>
      </c>
      <c r="J20" s="29">
        <v>10.548628807067871</v>
      </c>
      <c r="K20" s="29">
        <v>5.3798856735229492</v>
      </c>
      <c r="L20" s="29">
        <v>7.0987825393676758</v>
      </c>
      <c r="M20" s="29">
        <v>1.877714991569519</v>
      </c>
      <c r="N20" s="30">
        <v>19.964164733886719</v>
      </c>
    </row>
    <row r="21" spans="2:14" x14ac:dyDescent="0.25">
      <c r="B21" s="33"/>
      <c r="C21" s="34" t="s">
        <v>39</v>
      </c>
      <c r="D21" s="31">
        <v>3.2783598899841309</v>
      </c>
      <c r="E21" s="31">
        <v>3.2292921543121338</v>
      </c>
      <c r="F21" s="31">
        <v>1.2288711071014404</v>
      </c>
      <c r="G21" s="31">
        <v>1.8250430822372437</v>
      </c>
      <c r="H21" s="31"/>
      <c r="I21" s="31"/>
      <c r="J21" s="31">
        <v>1.0794651508331299</v>
      </c>
      <c r="K21" s="31">
        <v>1.8668379783630371</v>
      </c>
      <c r="L21" s="31">
        <v>2.801246166229248</v>
      </c>
      <c r="M21" s="31">
        <v>1.2117266654968262</v>
      </c>
      <c r="N21" s="32">
        <v>6.5859613418579102</v>
      </c>
    </row>
    <row r="22" spans="2:14" x14ac:dyDescent="0.25">
      <c r="B22" s="24" t="s">
        <v>8</v>
      </c>
      <c r="C22" s="2" t="s">
        <v>36</v>
      </c>
      <c r="D22" s="29"/>
      <c r="E22" s="29"/>
      <c r="F22" s="29">
        <v>7.6412835121154785</v>
      </c>
      <c r="G22" s="29">
        <v>2.4122121334075928</v>
      </c>
      <c r="H22" s="29"/>
      <c r="I22" s="29">
        <v>2.5790448188781738</v>
      </c>
      <c r="J22" s="29">
        <v>4.5026330947875977</v>
      </c>
      <c r="K22" s="29">
        <v>1.3458837270736694</v>
      </c>
      <c r="L22" s="29">
        <v>1.8752861022949219</v>
      </c>
      <c r="M22" s="29">
        <v>1.0191835165023804</v>
      </c>
      <c r="N22" s="30">
        <v>16.894412994384766</v>
      </c>
    </row>
    <row r="23" spans="2:14" x14ac:dyDescent="0.25">
      <c r="B23" s="24"/>
      <c r="C23" s="2" t="s">
        <v>37</v>
      </c>
      <c r="D23" s="29"/>
      <c r="E23" s="29"/>
      <c r="F23" s="29"/>
      <c r="G23" s="29">
        <v>5.790283203125</v>
      </c>
      <c r="H23" s="29"/>
      <c r="I23" s="29">
        <v>18.220268249511719</v>
      </c>
      <c r="J23" s="29"/>
      <c r="K23" s="29">
        <v>6.8671131134033203</v>
      </c>
      <c r="L23" s="29">
        <v>5.3582406044006348</v>
      </c>
      <c r="M23" s="29">
        <v>1.3867168426513672</v>
      </c>
      <c r="N23" s="30"/>
    </row>
    <row r="24" spans="2:14" x14ac:dyDescent="0.25">
      <c r="B24" s="33"/>
      <c r="C24" s="34" t="s">
        <v>39</v>
      </c>
      <c r="D24" s="31">
        <v>4.952272891998291</v>
      </c>
      <c r="E24" s="31">
        <v>1.022088885307312</v>
      </c>
      <c r="F24" s="31">
        <v>3.9818193912506104</v>
      </c>
      <c r="G24" s="31">
        <v>3.032590389251709</v>
      </c>
      <c r="H24" s="31">
        <v>3.1607942581176758</v>
      </c>
      <c r="I24" s="31">
        <v>3.7257540225982666</v>
      </c>
      <c r="J24" s="31">
        <v>1.708283543586731</v>
      </c>
      <c r="K24" s="31">
        <v>3.102039098739624</v>
      </c>
      <c r="L24" s="31">
        <v>2.4448940753936768</v>
      </c>
      <c r="M24" s="31">
        <v>1.3920291662216187</v>
      </c>
      <c r="N24" s="32">
        <v>2.6015770435333252</v>
      </c>
    </row>
    <row r="25" spans="2:14" x14ac:dyDescent="0.25">
      <c r="B25" s="24" t="s">
        <v>9</v>
      </c>
      <c r="C25" s="2" t="s">
        <v>36</v>
      </c>
      <c r="D25" s="29">
        <v>103.60411071777344</v>
      </c>
      <c r="E25" s="29">
        <v>46.032047271728516</v>
      </c>
      <c r="F25" s="29">
        <v>31.876251220703125</v>
      </c>
      <c r="G25" s="29">
        <v>42.915645599365234</v>
      </c>
      <c r="H25" s="29">
        <v>44.657032012939453</v>
      </c>
      <c r="I25" s="29">
        <v>43.958713531494141</v>
      </c>
      <c r="J25" s="29">
        <v>34.659126281738281</v>
      </c>
      <c r="K25" s="29">
        <v>38.857635498046875</v>
      </c>
      <c r="L25" s="29"/>
      <c r="M25" s="29"/>
      <c r="N25" s="30">
        <v>37.775524139404297</v>
      </c>
    </row>
    <row r="26" spans="2:14" x14ac:dyDescent="0.25">
      <c r="B26" s="24"/>
      <c r="C26" s="2" t="s">
        <v>37</v>
      </c>
      <c r="D26" s="29">
        <v>184.28282165527344</v>
      </c>
      <c r="E26" s="29">
        <v>44.164337158203125</v>
      </c>
      <c r="F26" s="29">
        <v>38.728385925292969</v>
      </c>
      <c r="G26" s="29">
        <v>134.62837219238281</v>
      </c>
      <c r="H26" s="29">
        <v>45.342681884765625</v>
      </c>
      <c r="I26" s="29">
        <v>57.089885711669922</v>
      </c>
      <c r="J26" s="29">
        <v>59.971958160400391</v>
      </c>
      <c r="K26" s="29">
        <v>40.212593078613281</v>
      </c>
      <c r="L26" s="29"/>
      <c r="M26" s="29"/>
      <c r="N26" s="30">
        <v>66.071113586425781</v>
      </c>
    </row>
    <row r="27" spans="2:14" x14ac:dyDescent="0.25">
      <c r="B27" s="33"/>
      <c r="C27" s="34" t="s">
        <v>39</v>
      </c>
      <c r="D27" s="31"/>
      <c r="E27" s="31">
        <v>48.801734924316406</v>
      </c>
      <c r="F27" s="31">
        <v>46.427383422851563</v>
      </c>
      <c r="G27" s="31"/>
      <c r="H27" s="31"/>
      <c r="I27" s="31">
        <v>54.439281463623047</v>
      </c>
      <c r="J27" s="31"/>
      <c r="K27" s="31">
        <v>18.612621307373047</v>
      </c>
      <c r="L27" s="31">
        <v>40.023941040039063</v>
      </c>
      <c r="M27" s="31">
        <v>2.5320110321044922</v>
      </c>
      <c r="N27" s="32">
        <v>42.757240295410156</v>
      </c>
    </row>
    <row r="28" spans="2:14" x14ac:dyDescent="0.25">
      <c r="B28" s="24" t="s">
        <v>10</v>
      </c>
      <c r="C28" s="2" t="s">
        <v>36</v>
      </c>
      <c r="D28" s="29"/>
      <c r="E28" s="29">
        <v>25.874347686767578</v>
      </c>
      <c r="F28" s="29">
        <v>19.260433197021484</v>
      </c>
      <c r="G28" s="29">
        <v>8.5300588607788086</v>
      </c>
      <c r="H28" s="29">
        <v>16.413543701171875</v>
      </c>
      <c r="I28" s="29">
        <v>15.433867454528809</v>
      </c>
      <c r="J28" s="29">
        <v>20.208944320678711</v>
      </c>
      <c r="K28" s="29">
        <v>18.681312561035156</v>
      </c>
      <c r="L28" s="29">
        <v>20.646224975585938</v>
      </c>
      <c r="M28" s="29">
        <v>5.2181487083435059</v>
      </c>
      <c r="N28" s="30">
        <v>26.762243270874023</v>
      </c>
    </row>
    <row r="29" spans="2:14" x14ac:dyDescent="0.25">
      <c r="B29" s="24"/>
      <c r="C29" s="2" t="s">
        <v>37</v>
      </c>
      <c r="D29" s="29"/>
      <c r="E29" s="29">
        <v>33.512489318847656</v>
      </c>
      <c r="F29" s="29">
        <v>109.55815887451172</v>
      </c>
      <c r="G29" s="29">
        <v>18.748361587524414</v>
      </c>
      <c r="H29" s="29">
        <v>47.91522216796875</v>
      </c>
      <c r="I29" s="29">
        <v>21.201475143432617</v>
      </c>
      <c r="J29" s="29">
        <v>21.386245727539063</v>
      </c>
      <c r="K29" s="29">
        <v>11.575119018554688</v>
      </c>
      <c r="L29" s="29">
        <v>17.728523254394531</v>
      </c>
      <c r="M29" s="29">
        <v>12.390236854553223</v>
      </c>
      <c r="N29" s="30">
        <v>24.708904266357422</v>
      </c>
    </row>
    <row r="30" spans="2:14" x14ac:dyDescent="0.25">
      <c r="B30" s="33"/>
      <c r="C30" s="34" t="s">
        <v>39</v>
      </c>
      <c r="D30" s="31">
        <v>7.4090137481689453</v>
      </c>
      <c r="E30" s="31">
        <v>2.7923252582550049</v>
      </c>
      <c r="F30" s="31">
        <v>2.1932907104492187</v>
      </c>
      <c r="G30" s="31">
        <v>2.6465883255004883</v>
      </c>
      <c r="H30" s="31">
        <v>2.7021784782409668</v>
      </c>
      <c r="I30" s="31">
        <v>3.2655990123748779</v>
      </c>
      <c r="J30" s="31">
        <v>3.6510496139526367</v>
      </c>
      <c r="K30" s="31">
        <v>3.0939395427703857</v>
      </c>
      <c r="L30" s="31">
        <v>3.3377799987792969</v>
      </c>
      <c r="M30" s="31">
        <v>6.7475981712341309</v>
      </c>
      <c r="N30" s="32">
        <v>9.0681285858154297</v>
      </c>
    </row>
    <row r="31" spans="2:14" x14ac:dyDescent="0.25">
      <c r="B31" s="24" t="s">
        <v>11</v>
      </c>
      <c r="C31" s="2" t="s">
        <v>36</v>
      </c>
      <c r="D31" s="29"/>
      <c r="E31" s="29">
        <v>3.5919804573059082</v>
      </c>
      <c r="F31" s="29">
        <v>35.382465362548828</v>
      </c>
      <c r="G31" s="29">
        <v>8.6839637756347656</v>
      </c>
      <c r="H31" s="29"/>
      <c r="I31" s="29">
        <v>10.911344528198242</v>
      </c>
      <c r="J31" s="29">
        <v>8.3382081985473633</v>
      </c>
      <c r="K31" s="29">
        <v>3.7852978706359863</v>
      </c>
      <c r="L31" s="29">
        <v>18.933177947998047</v>
      </c>
      <c r="M31" s="29">
        <v>2.2422037124633789</v>
      </c>
      <c r="N31" s="30"/>
    </row>
    <row r="32" spans="2:14" x14ac:dyDescent="0.25">
      <c r="B32" s="24"/>
      <c r="C32" s="2" t="s">
        <v>37</v>
      </c>
      <c r="D32" s="29"/>
      <c r="E32" s="29">
        <v>25.454708099365234</v>
      </c>
      <c r="F32" s="29">
        <v>22.693666458129883</v>
      </c>
      <c r="G32" s="29">
        <v>18.845394134521484</v>
      </c>
      <c r="H32" s="29"/>
      <c r="I32" s="29">
        <v>32.728996276855469</v>
      </c>
      <c r="J32" s="29"/>
      <c r="K32" s="29">
        <v>16.996105194091797</v>
      </c>
      <c r="L32" s="29">
        <v>17.734256744384766</v>
      </c>
      <c r="M32" s="29">
        <v>4.2546992301940918</v>
      </c>
      <c r="N32" s="30">
        <v>57.2979736328125</v>
      </c>
    </row>
    <row r="33" spans="2:14" x14ac:dyDescent="0.25">
      <c r="B33" s="33"/>
      <c r="C33" s="34" t="s">
        <v>39</v>
      </c>
      <c r="D33" s="31">
        <v>17.828182220458984</v>
      </c>
      <c r="E33" s="31">
        <v>3.6503174304962158</v>
      </c>
      <c r="F33" s="31">
        <v>7.6233119964599609</v>
      </c>
      <c r="G33" s="31">
        <v>2.0217268466949463</v>
      </c>
      <c r="H33" s="31"/>
      <c r="I33" s="31">
        <v>1.8290064334869385</v>
      </c>
      <c r="J33" s="31">
        <v>2.2207686901092529</v>
      </c>
      <c r="K33" s="31">
        <v>1.9818582534790039</v>
      </c>
      <c r="L33" s="31">
        <v>3.4862380027770996</v>
      </c>
      <c r="M33" s="31">
        <v>2.2371895313262939</v>
      </c>
      <c r="N33" s="32">
        <v>3.6478631496429443</v>
      </c>
    </row>
    <row r="34" spans="2:14" x14ac:dyDescent="0.25">
      <c r="B34" s="24" t="s">
        <v>12</v>
      </c>
      <c r="C34" s="2" t="s">
        <v>36</v>
      </c>
      <c r="D34" s="29"/>
      <c r="E34" s="29">
        <v>5.9866342544555664</v>
      </c>
      <c r="F34" s="29">
        <v>3.4053547382354736</v>
      </c>
      <c r="G34" s="29">
        <v>1.5507076978683472</v>
      </c>
      <c r="H34" s="29">
        <v>3.0855958461761475</v>
      </c>
      <c r="I34" s="29">
        <v>1.8598881959915161</v>
      </c>
      <c r="J34" s="29">
        <v>2.1123464107513428</v>
      </c>
      <c r="K34" s="29">
        <v>4.0376510620117187</v>
      </c>
      <c r="L34" s="29">
        <v>2.6254005432128906</v>
      </c>
      <c r="M34" s="29"/>
      <c r="N34" s="30">
        <v>10.73292064666748</v>
      </c>
    </row>
    <row r="35" spans="2:14" x14ac:dyDescent="0.25">
      <c r="B35" s="24"/>
      <c r="C35" s="2" t="s">
        <v>37</v>
      </c>
      <c r="D35" s="29"/>
      <c r="E35" s="29">
        <v>3.3939611911773682</v>
      </c>
      <c r="F35" s="29">
        <v>7.3229975700378418</v>
      </c>
      <c r="G35" s="29">
        <v>1.5492397546768188</v>
      </c>
      <c r="H35" s="29"/>
      <c r="I35" s="29">
        <v>3.3127758502960205</v>
      </c>
      <c r="J35" s="29">
        <v>4.7223958969116211</v>
      </c>
      <c r="K35" s="29">
        <v>3.0902009010314941</v>
      </c>
      <c r="L35" s="29">
        <v>3.5155878067016602</v>
      </c>
      <c r="M35" s="29"/>
      <c r="N35" s="30">
        <v>7.7326912879943848</v>
      </c>
    </row>
    <row r="36" spans="2:14" x14ac:dyDescent="0.25">
      <c r="B36" s="33"/>
      <c r="C36" s="34" t="s">
        <v>39</v>
      </c>
      <c r="D36" s="31">
        <v>1</v>
      </c>
      <c r="E36" s="31">
        <v>3.0662665367126465</v>
      </c>
      <c r="F36" s="31">
        <v>1.8717954158782959</v>
      </c>
      <c r="G36" s="31">
        <v>1.4152088165283203</v>
      </c>
      <c r="H36" s="31">
        <v>4.5154204368591309</v>
      </c>
      <c r="I36" s="31">
        <v>1.2008627653121948</v>
      </c>
      <c r="J36" s="31">
        <v>1.0249701738357544</v>
      </c>
      <c r="K36" s="31">
        <v>1.034013032913208</v>
      </c>
      <c r="L36" s="31">
        <v>2.5859456062316895</v>
      </c>
      <c r="M36" s="31">
        <v>1.0440218448638916</v>
      </c>
      <c r="N36" s="32">
        <v>2.4884648323059082</v>
      </c>
    </row>
    <row r="37" spans="2:14" x14ac:dyDescent="0.25">
      <c r="B37" s="24" t="s">
        <v>13</v>
      </c>
      <c r="C37" s="2" t="s">
        <v>36</v>
      </c>
      <c r="D37" s="29">
        <v>39.159069061279297</v>
      </c>
      <c r="E37" s="29">
        <v>1</v>
      </c>
      <c r="F37" s="29">
        <v>4.8928380012512207</v>
      </c>
      <c r="G37" s="29">
        <v>1.6446900367736816</v>
      </c>
      <c r="H37" s="29">
        <v>35.138011932373047</v>
      </c>
      <c r="I37" s="29">
        <v>7.4726176261901855</v>
      </c>
      <c r="J37" s="29">
        <v>6.6705670356750488</v>
      </c>
      <c r="K37" s="29">
        <v>1.093530535697937</v>
      </c>
      <c r="L37" s="29">
        <v>1.2341626882553101</v>
      </c>
      <c r="M37" s="29">
        <v>3.4215447902679443</v>
      </c>
      <c r="N37" s="30">
        <v>10.269152641296387</v>
      </c>
    </row>
    <row r="38" spans="2:14" x14ac:dyDescent="0.25">
      <c r="B38" s="24"/>
      <c r="C38" s="2" t="s">
        <v>37</v>
      </c>
      <c r="D38" s="29">
        <v>60.187156677246094</v>
      </c>
      <c r="E38" s="29"/>
      <c r="F38" s="29">
        <v>9.15374755859375</v>
      </c>
      <c r="G38" s="29">
        <v>1.5562816858291626</v>
      </c>
      <c r="H38" s="29">
        <v>86.904998779296875</v>
      </c>
      <c r="I38" s="29">
        <v>17.43297004699707</v>
      </c>
      <c r="J38" s="29">
        <v>7.1474099159240723</v>
      </c>
      <c r="K38" s="29">
        <v>2.8841874599456787</v>
      </c>
      <c r="L38" s="29">
        <v>3.0912928581237793</v>
      </c>
      <c r="M38" s="29">
        <v>3.1944012641906738</v>
      </c>
      <c r="N38" s="30">
        <v>43.810134887695312</v>
      </c>
    </row>
    <row r="39" spans="2:14" x14ac:dyDescent="0.25">
      <c r="B39" s="33"/>
      <c r="C39" s="34" t="s">
        <v>39</v>
      </c>
      <c r="D39" s="31">
        <v>5.9427270889282227</v>
      </c>
      <c r="E39" s="31"/>
      <c r="F39" s="31">
        <v>2.0419585704803467</v>
      </c>
      <c r="G39" s="31">
        <v>1.0108634233474731</v>
      </c>
      <c r="H39" s="31">
        <v>17.610139846801758</v>
      </c>
      <c r="I39" s="31">
        <v>9.4837369918823242</v>
      </c>
      <c r="J39" s="31">
        <v>4.4415373802185059</v>
      </c>
      <c r="K39" s="31">
        <v>4.136052131652832</v>
      </c>
      <c r="L39" s="31">
        <v>5.1718912124633789</v>
      </c>
      <c r="M39" s="31">
        <v>3.2812113761901855</v>
      </c>
      <c r="N39" s="32">
        <v>15.270125389099121</v>
      </c>
    </row>
    <row r="40" spans="2:14" x14ac:dyDescent="0.25">
      <c r="B40" s="24" t="s">
        <v>14</v>
      </c>
      <c r="C40" s="2" t="s">
        <v>36</v>
      </c>
      <c r="D40" s="29">
        <v>60.752964019775391</v>
      </c>
      <c r="E40" s="29">
        <v>21.273841857910156</v>
      </c>
      <c r="F40" s="29">
        <v>100.45806884765625</v>
      </c>
      <c r="G40" s="29">
        <v>21.518379211425781</v>
      </c>
      <c r="H40" s="29">
        <v>244.3592529296875</v>
      </c>
      <c r="I40" s="29">
        <v>25.315305709838867</v>
      </c>
      <c r="J40" s="29">
        <v>23.102123260498047</v>
      </c>
      <c r="K40" s="29">
        <v>14.362842559814453</v>
      </c>
      <c r="L40" s="29">
        <v>13.019896507263184</v>
      </c>
      <c r="M40" s="29">
        <v>6.3063621520996094</v>
      </c>
      <c r="N40" s="30">
        <v>30.718851089477539</v>
      </c>
    </row>
    <row r="41" spans="2:14" x14ac:dyDescent="0.25">
      <c r="B41" s="24"/>
      <c r="C41" s="2" t="s">
        <v>37</v>
      </c>
      <c r="D41" s="29">
        <v>51.978340148925781</v>
      </c>
      <c r="E41" s="29">
        <v>39.964550018310547</v>
      </c>
      <c r="F41" s="29">
        <v>60.916736602783203</v>
      </c>
      <c r="G41" s="29">
        <v>24.50697135925293</v>
      </c>
      <c r="H41" s="29"/>
      <c r="I41" s="29">
        <v>38.67987060546875</v>
      </c>
      <c r="J41" s="29">
        <v>40.048103332519531</v>
      </c>
      <c r="K41" s="29">
        <v>29.482864379882813</v>
      </c>
      <c r="L41" s="29">
        <v>30.957958221435547</v>
      </c>
      <c r="M41" s="29">
        <v>9.5755653381347656</v>
      </c>
      <c r="N41" s="30">
        <v>24.933086395263672</v>
      </c>
    </row>
    <row r="42" spans="2:14" x14ac:dyDescent="0.25">
      <c r="B42" s="33"/>
      <c r="C42" s="34" t="s">
        <v>39</v>
      </c>
      <c r="D42" s="31">
        <v>48.235008239746094</v>
      </c>
      <c r="E42" s="31">
        <v>6.2735414505004883</v>
      </c>
      <c r="F42" s="31">
        <v>9.5650110244750977</v>
      </c>
      <c r="G42" s="31">
        <v>6.980219841003418</v>
      </c>
      <c r="H42" s="31"/>
      <c r="I42" s="31">
        <v>15.165447235107422</v>
      </c>
      <c r="J42" s="31">
        <v>13.244687080383301</v>
      </c>
      <c r="K42" s="31">
        <v>5.6000571250915527</v>
      </c>
      <c r="L42" s="31">
        <v>21.481487274169922</v>
      </c>
      <c r="M42" s="31">
        <v>4.818169116973877</v>
      </c>
      <c r="N42" s="32">
        <v>45.915054321289063</v>
      </c>
    </row>
    <row r="43" spans="2:14" x14ac:dyDescent="0.25">
      <c r="B43" s="24" t="s">
        <v>15</v>
      </c>
      <c r="C43" s="2" t="s">
        <v>36</v>
      </c>
      <c r="D43" s="29">
        <v>34.227928161621094</v>
      </c>
      <c r="E43" s="29">
        <v>8.7582244873046875</v>
      </c>
      <c r="F43" s="29">
        <v>11.346922874450684</v>
      </c>
      <c r="G43" s="29">
        <v>17.159599304199219</v>
      </c>
      <c r="H43" s="29">
        <v>28.131015777587891</v>
      </c>
      <c r="I43" s="29">
        <v>3.9677615165710449</v>
      </c>
      <c r="J43" s="29">
        <v>8.6204261779785156</v>
      </c>
      <c r="K43" s="29">
        <v>2.6917674541473389</v>
      </c>
      <c r="L43" s="29">
        <v>2.0195388793945313</v>
      </c>
      <c r="M43" s="29">
        <v>5.0959177017211914</v>
      </c>
      <c r="N43" s="30">
        <v>32.667629241943359</v>
      </c>
    </row>
    <row r="44" spans="2:14" x14ac:dyDescent="0.25">
      <c r="B44" s="24"/>
      <c r="C44" s="2" t="s">
        <v>37</v>
      </c>
      <c r="D44" s="29">
        <v>66.699211120605469</v>
      </c>
      <c r="E44" s="29">
        <v>11.927349090576172</v>
      </c>
      <c r="F44" s="29">
        <v>19.324577331542969</v>
      </c>
      <c r="G44" s="29">
        <v>23.664636611938477</v>
      </c>
      <c r="H44" s="29">
        <v>29.538103103637695</v>
      </c>
      <c r="I44" s="29">
        <v>9.1101341247558594</v>
      </c>
      <c r="J44" s="29">
        <v>7.3175859451293945</v>
      </c>
      <c r="K44" s="29">
        <v>2.3176507949829102</v>
      </c>
      <c r="L44" s="29">
        <v>3.8927388191223145</v>
      </c>
      <c r="M44" s="29">
        <v>2.7734336853027344</v>
      </c>
      <c r="N44" s="30">
        <v>23.639566421508789</v>
      </c>
    </row>
    <row r="45" spans="2:14" x14ac:dyDescent="0.25">
      <c r="B45" s="33"/>
      <c r="C45" s="34" t="s">
        <v>39</v>
      </c>
      <c r="D45" s="31">
        <v>94.42333984375</v>
      </c>
      <c r="E45" s="31">
        <v>3.3328983783721924</v>
      </c>
      <c r="F45" s="31">
        <v>1.786713719367981</v>
      </c>
      <c r="G45" s="31">
        <v>2.6956357955932617</v>
      </c>
      <c r="H45" s="31">
        <v>2.451228141784668</v>
      </c>
      <c r="I45" s="31">
        <v>1.5241720676422119</v>
      </c>
      <c r="J45" s="31">
        <v>1.5374553203582764</v>
      </c>
      <c r="K45" s="31">
        <v>1.7233550548553467</v>
      </c>
      <c r="L45" s="31">
        <v>1.5170881748199463</v>
      </c>
      <c r="M45" s="31">
        <v>1.0440218448638916</v>
      </c>
      <c r="N45" s="32">
        <v>5.6414628028869629</v>
      </c>
    </row>
    <row r="46" spans="2:14" x14ac:dyDescent="0.25">
      <c r="B46" s="24" t="s">
        <v>16</v>
      </c>
      <c r="C46" s="2" t="s">
        <v>36</v>
      </c>
      <c r="D46" s="29">
        <v>26.031671524047852</v>
      </c>
      <c r="E46" s="29">
        <v>3.2783951759338379</v>
      </c>
      <c r="F46" s="29">
        <v>10.897135734558105</v>
      </c>
      <c r="G46" s="29">
        <v>5.7358565330505371</v>
      </c>
      <c r="H46" s="29">
        <v>66.560714721679688</v>
      </c>
      <c r="I46" s="29">
        <v>6.9435825347900391</v>
      </c>
      <c r="J46" s="29">
        <v>6.3370389938354492</v>
      </c>
      <c r="K46" s="29">
        <v>5.4352993965148926</v>
      </c>
      <c r="L46" s="29">
        <v>4.9045944213867188</v>
      </c>
      <c r="M46" s="29">
        <v>2.3780946731567383</v>
      </c>
      <c r="N46" s="30">
        <v>11.363760948181152</v>
      </c>
    </row>
    <row r="47" spans="2:14" x14ac:dyDescent="0.25">
      <c r="B47" s="24"/>
      <c r="C47" s="2" t="s">
        <v>37</v>
      </c>
      <c r="D47" s="29"/>
      <c r="E47" s="29">
        <v>13.236448287963867</v>
      </c>
      <c r="F47" s="29">
        <v>18.688901901245117</v>
      </c>
      <c r="G47" s="29">
        <v>6.5455379486083984</v>
      </c>
      <c r="H47" s="29"/>
      <c r="I47" s="29">
        <v>13.496494293212891</v>
      </c>
      <c r="J47" s="29">
        <v>12.252702713012695</v>
      </c>
      <c r="K47" s="29">
        <v>3.9731154441833496</v>
      </c>
      <c r="L47" s="29">
        <v>6.4636120796203613</v>
      </c>
      <c r="M47" s="29">
        <v>2.8601036071777344</v>
      </c>
      <c r="N47" s="30">
        <v>18.622993469238281</v>
      </c>
    </row>
    <row r="48" spans="2:14" x14ac:dyDescent="0.25">
      <c r="B48" s="33"/>
      <c r="C48" s="34" t="s">
        <v>39</v>
      </c>
      <c r="D48" s="31">
        <v>13.866363525390625</v>
      </c>
      <c r="E48" s="31">
        <v>3.7963299751281738</v>
      </c>
      <c r="F48" s="31">
        <v>2.8715043067932129</v>
      </c>
      <c r="G48" s="31">
        <v>1.8532496690750122</v>
      </c>
      <c r="H48" s="31">
        <v>11.740093231201172</v>
      </c>
      <c r="I48" s="31">
        <v>3.5102145671844482</v>
      </c>
      <c r="J48" s="31">
        <v>1.8221691846847534</v>
      </c>
      <c r="K48" s="31">
        <v>1.9646247625350952</v>
      </c>
      <c r="L48" s="31">
        <v>2.1426405906677246</v>
      </c>
      <c r="M48" s="31">
        <v>1.8270382881164551</v>
      </c>
      <c r="N48" s="32">
        <v>8.653071403503418</v>
      </c>
    </row>
    <row r="49" spans="2:14" x14ac:dyDescent="0.25">
      <c r="B49" s="24" t="s">
        <v>17</v>
      </c>
      <c r="C49" s="2" t="s">
        <v>36</v>
      </c>
      <c r="D49" s="29">
        <v>42.636756896972656</v>
      </c>
      <c r="E49" s="29">
        <v>56.259014129638672</v>
      </c>
      <c r="F49" s="29">
        <v>36.031826019287109</v>
      </c>
      <c r="G49" s="29">
        <v>33.076545715332031</v>
      </c>
      <c r="H49" s="29"/>
      <c r="I49" s="29">
        <v>60.728794097900391</v>
      </c>
      <c r="J49" s="29">
        <v>65.398239135742187</v>
      </c>
      <c r="K49" s="29">
        <v>30.48426628112793</v>
      </c>
      <c r="L49" s="29">
        <v>40.502975463867188</v>
      </c>
      <c r="M49" s="29">
        <v>34.281627655029297</v>
      </c>
      <c r="N49" s="30">
        <v>77.416160583496094</v>
      </c>
    </row>
    <row r="50" spans="2:14" x14ac:dyDescent="0.25">
      <c r="B50" s="24"/>
      <c r="C50" s="2" t="s">
        <v>37</v>
      </c>
      <c r="D50" s="29"/>
      <c r="E50" s="29">
        <v>92.655143737792969</v>
      </c>
      <c r="F50" s="29">
        <v>71.195816040039063</v>
      </c>
      <c r="G50" s="29">
        <v>92.50067138671875</v>
      </c>
      <c r="H50" s="29"/>
      <c r="I50" s="29">
        <v>95.5841064453125</v>
      </c>
      <c r="J50" s="29">
        <v>49.4873046875</v>
      </c>
      <c r="K50" s="29">
        <v>66.525161743164063</v>
      </c>
      <c r="L50" s="29">
        <v>96.474090576171875</v>
      </c>
      <c r="M50" s="29">
        <v>66.302398681640625</v>
      </c>
      <c r="N50" s="30">
        <v>64.038917541503906</v>
      </c>
    </row>
    <row r="51" spans="2:14" x14ac:dyDescent="0.25">
      <c r="B51" s="33"/>
      <c r="C51" s="34" t="s">
        <v>39</v>
      </c>
      <c r="D51" s="31"/>
      <c r="E51" s="31">
        <v>42.587039947509766</v>
      </c>
      <c r="F51" s="31"/>
      <c r="G51" s="31"/>
      <c r="H51" s="31"/>
      <c r="I51" s="31">
        <v>179.85231018066406</v>
      </c>
      <c r="J51" s="31"/>
      <c r="K51" s="31">
        <v>188.19036865234375</v>
      </c>
      <c r="L51" s="31"/>
      <c r="M51" s="31">
        <v>117.97447204589844</v>
      </c>
      <c r="N51" s="32">
        <v>48.185726165771484</v>
      </c>
    </row>
    <row r="52" spans="2:14" x14ac:dyDescent="0.25">
      <c r="B52" s="24" t="s">
        <v>18</v>
      </c>
      <c r="C52" s="2" t="s">
        <v>36</v>
      </c>
      <c r="D52" s="29">
        <v>30.940500259399414</v>
      </c>
      <c r="E52" s="29">
        <v>2.9933171272277832</v>
      </c>
      <c r="F52" s="29">
        <v>6.5781488418579102</v>
      </c>
      <c r="G52" s="29">
        <v>1.7543359994888306</v>
      </c>
      <c r="H52" s="29">
        <v>26.007165908813477</v>
      </c>
      <c r="I52" s="29">
        <v>12.18669605255127</v>
      </c>
      <c r="J52" s="29">
        <v>5.0029253959655762</v>
      </c>
      <c r="K52" s="29">
        <v>1.6823545694351196</v>
      </c>
      <c r="L52" s="29">
        <v>2.2031333446502686</v>
      </c>
      <c r="M52" s="29">
        <v>1.5287752151489258</v>
      </c>
      <c r="N52" s="30">
        <v>14.055015563964844</v>
      </c>
    </row>
    <row r="53" spans="2:14" x14ac:dyDescent="0.25">
      <c r="B53" s="24"/>
      <c r="C53" s="2" t="s">
        <v>37</v>
      </c>
      <c r="D53" s="29">
        <v>38.480316162109375</v>
      </c>
      <c r="E53" s="29">
        <v>2.3757727146148682</v>
      </c>
      <c r="F53" s="29">
        <v>5.0854153633117676</v>
      </c>
      <c r="G53" s="29">
        <v>2.1818459033966064</v>
      </c>
      <c r="H53" s="29">
        <v>81.867027282714844</v>
      </c>
      <c r="I53" s="29">
        <v>9.9874057769775391</v>
      </c>
      <c r="J53" s="29">
        <v>7.1474099159240723</v>
      </c>
      <c r="K53" s="29">
        <v>1.9313755035400391</v>
      </c>
      <c r="L53" s="29">
        <v>1.7664530277252197</v>
      </c>
      <c r="M53" s="29">
        <v>1.0400376319885254</v>
      </c>
      <c r="N53" s="30">
        <v>18.254222869873047</v>
      </c>
    </row>
    <row r="54" spans="2:14" x14ac:dyDescent="0.25">
      <c r="B54" s="33"/>
      <c r="C54" s="34" t="s">
        <v>39</v>
      </c>
      <c r="D54" s="31">
        <v>3.8380115032196045</v>
      </c>
      <c r="E54" s="31">
        <v>3.0662665367126465</v>
      </c>
      <c r="F54" s="31">
        <v>3.5734274387359619</v>
      </c>
      <c r="G54" s="31">
        <v>2.0217268466949463</v>
      </c>
      <c r="H54" s="31">
        <v>2.2987594604492187</v>
      </c>
      <c r="I54" s="31">
        <v>3.9661252498626709</v>
      </c>
      <c r="J54" s="31">
        <v>2.0499403476715088</v>
      </c>
      <c r="K54" s="31"/>
      <c r="L54" s="31">
        <v>1.2929728031158447</v>
      </c>
      <c r="M54" s="31">
        <v>1.0440218448638916</v>
      </c>
      <c r="N54" s="32">
        <v>2.8144936561584473</v>
      </c>
    </row>
    <row r="55" spans="2:14" x14ac:dyDescent="0.25">
      <c r="B55" s="24" t="s">
        <v>19</v>
      </c>
      <c r="C55" s="2" t="s">
        <v>36</v>
      </c>
      <c r="D55" s="29">
        <v>31.782157897949219</v>
      </c>
      <c r="E55" s="29">
        <v>26.188009262084961</v>
      </c>
      <c r="F55" s="29">
        <v>45.607662200927734</v>
      </c>
      <c r="G55" s="29">
        <v>21.456008911132812</v>
      </c>
      <c r="H55" s="29">
        <v>133.30143737792969</v>
      </c>
      <c r="I55" s="29">
        <v>32.891563415527344</v>
      </c>
      <c r="J55" s="29">
        <v>32.404056549072266</v>
      </c>
      <c r="K55" s="29">
        <v>25.627092361450195</v>
      </c>
      <c r="L55" s="29">
        <v>11.3363037109375</v>
      </c>
      <c r="M55" s="29">
        <v>7.0969324111938477</v>
      </c>
      <c r="N55" s="30">
        <v>47.488735198974609</v>
      </c>
    </row>
    <row r="56" spans="2:14" x14ac:dyDescent="0.25">
      <c r="B56" s="24"/>
      <c r="C56" s="2" t="s">
        <v>37</v>
      </c>
      <c r="D56" s="29">
        <v>68.255760192871094</v>
      </c>
      <c r="E56" s="29">
        <v>32.580253601074219</v>
      </c>
      <c r="F56" s="29"/>
      <c r="G56" s="29"/>
      <c r="H56" s="29">
        <v>48.696403503417969</v>
      </c>
      <c r="I56" s="29">
        <v>41.284431457519531</v>
      </c>
      <c r="J56" s="29">
        <v>43.449935913085937</v>
      </c>
      <c r="K56" s="29">
        <v>34.966999053955078</v>
      </c>
      <c r="L56" s="29"/>
      <c r="M56" s="29">
        <v>5.9776449203491211</v>
      </c>
      <c r="N56" s="30">
        <v>36.642723083496094</v>
      </c>
    </row>
    <row r="57" spans="2:14" x14ac:dyDescent="0.25">
      <c r="B57" s="33"/>
      <c r="C57" s="34" t="s">
        <v>39</v>
      </c>
      <c r="D57" s="31"/>
      <c r="E57" s="31">
        <v>7.6981573104858398</v>
      </c>
      <c r="F57" s="31">
        <v>14.726690292358398</v>
      </c>
      <c r="G57" s="31">
        <v>1.4524914026260376</v>
      </c>
      <c r="H57" s="31">
        <v>53.901355743408203</v>
      </c>
      <c r="I57" s="31">
        <v>5.6857204437255859</v>
      </c>
      <c r="J57" s="31">
        <v>5.3019390106201172</v>
      </c>
      <c r="K57" s="31">
        <v>2.1177046298980713</v>
      </c>
      <c r="L57" s="31">
        <v>1.6463403701782227</v>
      </c>
      <c r="M57" s="31">
        <v>2.3367505073547363</v>
      </c>
      <c r="N57" s="32">
        <v>12.947817802429199</v>
      </c>
    </row>
    <row r="58" spans="2:14" x14ac:dyDescent="0.25">
      <c r="B58" s="24" t="s">
        <v>20</v>
      </c>
      <c r="C58" s="2" t="s">
        <v>36</v>
      </c>
      <c r="D58" s="29">
        <v>101.41713714599609</v>
      </c>
      <c r="E58" s="29">
        <v>15.105640411376953</v>
      </c>
      <c r="F58" s="29">
        <v>19.212461471557617</v>
      </c>
      <c r="G58" s="29">
        <v>18.365839004516602</v>
      </c>
      <c r="H58" s="29">
        <v>24.691286087036133</v>
      </c>
      <c r="I58" s="29">
        <v>15.592567443847656</v>
      </c>
      <c r="J58" s="29">
        <v>12.497282981872559</v>
      </c>
      <c r="K58" s="29">
        <v>10.099063873291016</v>
      </c>
      <c r="L58" s="29">
        <v>18.771343231201172</v>
      </c>
      <c r="M58" s="29">
        <v>2.4669723510742187</v>
      </c>
      <c r="N58" s="30">
        <v>21.397527694702148</v>
      </c>
    </row>
    <row r="59" spans="2:14" x14ac:dyDescent="0.25">
      <c r="B59" s="24"/>
      <c r="C59" s="2" t="s">
        <v>37</v>
      </c>
      <c r="D59" s="29"/>
      <c r="E59" s="29">
        <v>17.950239181518555</v>
      </c>
      <c r="F59" s="29">
        <v>71.887130737304688</v>
      </c>
      <c r="G59" s="29">
        <v>14.039975166320801</v>
      </c>
      <c r="H59" s="29">
        <v>74.117835998535156</v>
      </c>
      <c r="I59" s="29">
        <v>23.194829940795898</v>
      </c>
      <c r="J59" s="29">
        <v>100.83765411376953</v>
      </c>
      <c r="K59" s="29">
        <v>10.97059154510498</v>
      </c>
      <c r="L59" s="29">
        <v>19.525999069213867</v>
      </c>
      <c r="M59" s="29">
        <v>3.4237327575683594</v>
      </c>
      <c r="N59" s="30">
        <v>33.173843383789063</v>
      </c>
    </row>
    <row r="60" spans="2:14" x14ac:dyDescent="0.25">
      <c r="B60" s="33"/>
      <c r="C60" s="34" t="s">
        <v>39</v>
      </c>
      <c r="D60" s="31">
        <v>43.153789520263672</v>
      </c>
      <c r="E60" s="31">
        <v>4.9480099678039551</v>
      </c>
      <c r="F60" s="31">
        <v>4.3248085975646973</v>
      </c>
      <c r="G60" s="31">
        <v>2.6099557876586914</v>
      </c>
      <c r="H60" s="31">
        <v>26.231389999389648</v>
      </c>
      <c r="I60" s="31">
        <v>4.722325325012207</v>
      </c>
      <c r="J60" s="31">
        <v>2.1501820087432861</v>
      </c>
      <c r="K60" s="31">
        <v>2.5743780136108398</v>
      </c>
      <c r="L60" s="31">
        <v>3.138035774230957</v>
      </c>
      <c r="M60" s="31">
        <v>3.7064054012298584</v>
      </c>
      <c r="N60" s="32">
        <v>9.4252891540527344</v>
      </c>
    </row>
    <row r="61" spans="2:14" x14ac:dyDescent="0.25">
      <c r="B61" s="24" t="s">
        <v>21</v>
      </c>
      <c r="C61" s="2" t="s">
        <v>36</v>
      </c>
      <c r="D61" s="29">
        <v>106.60204315185547</v>
      </c>
      <c r="E61" s="29">
        <v>87.161087036132813</v>
      </c>
      <c r="F61" s="29">
        <v>100.07961273193359</v>
      </c>
      <c r="G61" s="29">
        <v>66.812110900878906</v>
      </c>
      <c r="H61" s="29">
        <v>81.9197998046875</v>
      </c>
      <c r="I61" s="29"/>
      <c r="J61" s="29">
        <v>33.139072418212891</v>
      </c>
      <c r="K61" s="29">
        <v>39.397823333740234</v>
      </c>
      <c r="L61" s="29"/>
      <c r="M61" s="29">
        <v>59.079631805419922</v>
      </c>
      <c r="N61" s="30">
        <v>116.57664489746094</v>
      </c>
    </row>
    <row r="62" spans="2:14" x14ac:dyDescent="0.25">
      <c r="B62" s="24"/>
      <c r="C62" s="2" t="s">
        <v>37</v>
      </c>
      <c r="D62" s="29">
        <v>131.23675537109375</v>
      </c>
      <c r="E62" s="29">
        <v>113.17434692382812</v>
      </c>
      <c r="F62" s="29">
        <v>194.26286315917969</v>
      </c>
      <c r="G62" s="29"/>
      <c r="H62" s="29">
        <v>155.57060241699219</v>
      </c>
      <c r="I62" s="29"/>
      <c r="J62" s="29">
        <v>64.413612365722656</v>
      </c>
      <c r="K62" s="29">
        <v>77.824951171875</v>
      </c>
      <c r="L62" s="29"/>
      <c r="M62" s="29">
        <v>29.339834213256836</v>
      </c>
      <c r="N62" s="30">
        <v>61.847564697265625</v>
      </c>
    </row>
    <row r="63" spans="2:14" x14ac:dyDescent="0.25">
      <c r="B63" s="33"/>
      <c r="C63" s="34" t="s">
        <v>39</v>
      </c>
      <c r="D63" s="31"/>
      <c r="E63" s="31">
        <v>42.272480010986328</v>
      </c>
      <c r="F63" s="31"/>
      <c r="G63" s="31"/>
      <c r="H63" s="31"/>
      <c r="I63" s="31"/>
      <c r="J63" s="31"/>
      <c r="K63" s="31"/>
      <c r="L63" s="31"/>
      <c r="M63" s="31">
        <v>30.745433807373047</v>
      </c>
      <c r="N63" s="32">
        <v>26.964059829711914</v>
      </c>
    </row>
    <row r="64" spans="2:14" x14ac:dyDescent="0.25">
      <c r="B64" s="24" t="s">
        <v>22</v>
      </c>
      <c r="C64" s="2" t="s">
        <v>36</v>
      </c>
      <c r="D64" s="29">
        <v>47.034698486328125</v>
      </c>
      <c r="E64" s="29">
        <v>32.080047607421875</v>
      </c>
      <c r="F64" s="29">
        <v>31.113210678100586</v>
      </c>
      <c r="G64" s="29">
        <v>16.688465118408203</v>
      </c>
      <c r="H64" s="29">
        <v>111.41498565673828</v>
      </c>
      <c r="I64" s="29">
        <v>26.930473327636719</v>
      </c>
      <c r="J64" s="29">
        <v>41.009395599365234</v>
      </c>
      <c r="K64" s="29">
        <v>21.087263107299805</v>
      </c>
      <c r="L64" s="29">
        <v>21.972944259643555</v>
      </c>
      <c r="M64" s="29">
        <v>6.2454719543457031</v>
      </c>
      <c r="N64" s="30">
        <v>33.678371429443359</v>
      </c>
    </row>
    <row r="65" spans="2:14" x14ac:dyDescent="0.25">
      <c r="B65" s="24"/>
      <c r="C65" s="2" t="s">
        <v>37</v>
      </c>
      <c r="D65" s="29">
        <v>52.549915313720703</v>
      </c>
      <c r="E65" s="29">
        <v>33.352287292480469</v>
      </c>
      <c r="F65" s="29"/>
      <c r="G65" s="29">
        <v>39.789943695068359</v>
      </c>
      <c r="H65" s="29">
        <v>53.124355316162109</v>
      </c>
      <c r="I65" s="29">
        <v>108.26887512207031</v>
      </c>
      <c r="J65" s="29">
        <v>29.578365325927734</v>
      </c>
      <c r="K65" s="29">
        <v>42.135746002197266</v>
      </c>
      <c r="L65" s="29">
        <v>141.21282958984375</v>
      </c>
      <c r="M65" s="29">
        <v>9.6012811660766602</v>
      </c>
      <c r="N65" s="30">
        <v>60.088356018066406</v>
      </c>
    </row>
    <row r="66" spans="2:14" x14ac:dyDescent="0.25">
      <c r="B66" s="33"/>
      <c r="C66" s="34" t="s">
        <v>39</v>
      </c>
      <c r="D66" s="31">
        <v>36.889476776123047</v>
      </c>
      <c r="E66" s="31">
        <v>13.079670906066895</v>
      </c>
      <c r="F66" s="31">
        <v>14.430521965026855</v>
      </c>
      <c r="G66" s="31">
        <v>3.0570197105407715</v>
      </c>
      <c r="H66" s="31"/>
      <c r="I66" s="31">
        <v>5.013679027557373</v>
      </c>
      <c r="J66" s="31">
        <v>16.885101318359375</v>
      </c>
      <c r="K66" s="31">
        <v>3.3422482013702393</v>
      </c>
      <c r="L66" s="31">
        <v>8.4788846969604492</v>
      </c>
      <c r="M66" s="31">
        <v>2.8377315998077393</v>
      </c>
      <c r="N66" s="32">
        <v>17.723918914794922</v>
      </c>
    </row>
    <row r="67" spans="2:14" x14ac:dyDescent="0.25">
      <c r="B67" s="24" t="s">
        <v>23</v>
      </c>
      <c r="C67" s="2" t="s">
        <v>36</v>
      </c>
      <c r="D67" s="29"/>
      <c r="E67" s="29">
        <v>1.7461017370223999</v>
      </c>
      <c r="F67" s="29">
        <v>17.275947570800781</v>
      </c>
      <c r="G67" s="29">
        <v>4.8518352508544922</v>
      </c>
      <c r="H67" s="29"/>
      <c r="I67" s="29">
        <v>13.225871086120605</v>
      </c>
      <c r="J67" s="29">
        <v>7.8045639991760254</v>
      </c>
      <c r="K67" s="29">
        <v>2.7398345470428467</v>
      </c>
      <c r="L67" s="29">
        <v>10.434284210205078</v>
      </c>
      <c r="M67" s="29">
        <v>2.6655569076538086</v>
      </c>
      <c r="N67" s="30">
        <v>21.200832366943359</v>
      </c>
    </row>
    <row r="68" spans="2:14" x14ac:dyDescent="0.25">
      <c r="B68" s="24"/>
      <c r="C68" s="2" t="s">
        <v>37</v>
      </c>
      <c r="D68" s="29"/>
      <c r="E68" s="29">
        <v>6.1091299057006836</v>
      </c>
      <c r="F68" s="29">
        <v>31.755592346191406</v>
      </c>
      <c r="G68" s="29">
        <v>21.902376174926758</v>
      </c>
      <c r="H68" s="29"/>
      <c r="I68" s="29"/>
      <c r="J68" s="29">
        <v>40.842342376708984</v>
      </c>
      <c r="K68" s="29">
        <v>13.734226226806641</v>
      </c>
      <c r="L68" s="29">
        <v>19.016134262084961</v>
      </c>
      <c r="M68" s="29">
        <v>7.4783658981323242</v>
      </c>
      <c r="N68" s="30">
        <v>26.029167175292969</v>
      </c>
    </row>
    <row r="69" spans="2:14" x14ac:dyDescent="0.25">
      <c r="B69" s="33"/>
      <c r="C69" s="34" t="s">
        <v>39</v>
      </c>
      <c r="D69" s="31">
        <v>36.646820068359375</v>
      </c>
      <c r="E69" s="31">
        <v>2.2485957145690918</v>
      </c>
      <c r="F69" s="31">
        <v>10.635201454162598</v>
      </c>
      <c r="G69" s="31">
        <v>2.9202721118927002</v>
      </c>
      <c r="H69" s="31">
        <v>9.0308408737182617</v>
      </c>
      <c r="I69" s="31">
        <v>2.4677071571350098</v>
      </c>
      <c r="J69" s="31">
        <v>2.8471393585205078</v>
      </c>
      <c r="K69" s="31">
        <v>3.3605422973632813</v>
      </c>
      <c r="L69" s="31">
        <v>4.551264762878418</v>
      </c>
      <c r="M69" s="31">
        <v>2.2272467613220215</v>
      </c>
      <c r="N69" s="32">
        <v>5.4139537811279297</v>
      </c>
    </row>
    <row r="70" spans="2:14" x14ac:dyDescent="0.25">
      <c r="B70" s="24" t="s">
        <v>24</v>
      </c>
      <c r="C70" s="2" t="s">
        <v>36</v>
      </c>
      <c r="D70" s="29">
        <v>47.704059600830078</v>
      </c>
      <c r="E70" s="29">
        <v>12.222565650939941</v>
      </c>
      <c r="F70" s="29">
        <v>21.909320831298828</v>
      </c>
      <c r="G70" s="29">
        <v>12.426173210144043</v>
      </c>
      <c r="H70" s="29"/>
      <c r="I70" s="29">
        <v>15.658743858337402</v>
      </c>
      <c r="J70" s="29">
        <v>17.135940551757813</v>
      </c>
      <c r="K70" s="29">
        <v>9.6390972137451172</v>
      </c>
      <c r="L70" s="29">
        <v>16.846839904785156</v>
      </c>
      <c r="M70" s="29">
        <v>2.2403793334960937</v>
      </c>
      <c r="N70" s="30">
        <v>59.430160522460938</v>
      </c>
    </row>
    <row r="71" spans="2:14" x14ac:dyDescent="0.25">
      <c r="B71" s="24"/>
      <c r="C71" s="2" t="s">
        <v>37</v>
      </c>
      <c r="D71" s="29">
        <v>78.081047058105469</v>
      </c>
      <c r="E71" s="29">
        <v>16.78643798828125</v>
      </c>
      <c r="F71" s="29">
        <v>35.026935577392578</v>
      </c>
      <c r="G71" s="29">
        <v>21.808156967163086</v>
      </c>
      <c r="H71" s="29"/>
      <c r="I71" s="29">
        <v>32.415172576904297</v>
      </c>
      <c r="J71" s="29">
        <v>35.113971710205078</v>
      </c>
      <c r="K71" s="29">
        <v>15.296627044677734</v>
      </c>
      <c r="L71" s="29">
        <v>13.255048751831055</v>
      </c>
      <c r="M71" s="29">
        <v>2.4132330417633057</v>
      </c>
      <c r="N71" s="30">
        <v>26.706037521362305</v>
      </c>
    </row>
    <row r="72" spans="2:14" x14ac:dyDescent="0.25">
      <c r="B72" s="33"/>
      <c r="C72" s="34" t="s">
        <v>39</v>
      </c>
      <c r="D72" s="31">
        <v>15.067791938781738</v>
      </c>
      <c r="E72" s="31">
        <v>4.8877010345458984</v>
      </c>
      <c r="F72" s="31">
        <v>3.1349325180053711</v>
      </c>
      <c r="G72" s="31">
        <v>2.9627864360809326</v>
      </c>
      <c r="H72" s="31">
        <v>9.1170682907104492</v>
      </c>
      <c r="I72" s="31">
        <v>11.085440635681152</v>
      </c>
      <c r="J72" s="31">
        <v>4.0055098533630371</v>
      </c>
      <c r="K72" s="31">
        <v>1.9140863418579102</v>
      </c>
      <c r="L72" s="31">
        <v>2.5561454296112061</v>
      </c>
      <c r="M72" s="31">
        <v>2.0399813652038574</v>
      </c>
      <c r="N72" s="32">
        <v>11.499784469604492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2"/>
  <sheetViews>
    <sheetView workbookViewId="0"/>
  </sheetViews>
  <sheetFormatPr defaultRowHeight="15" x14ac:dyDescent="0.25"/>
  <cols>
    <col min="2" max="2" width="23.28515625" customWidth="1"/>
    <col min="6" max="6" width="11.85546875" customWidth="1"/>
    <col min="10" max="10" width="11.7109375" customWidth="1"/>
    <col min="11" max="11" width="13.7109375" customWidth="1"/>
    <col min="12" max="12" width="16.85546875" customWidth="1"/>
    <col min="14" max="14" width="16.85546875" customWidth="1"/>
  </cols>
  <sheetData>
    <row r="1" spans="2:14" x14ac:dyDescent="0.25">
      <c r="B1" t="s">
        <v>48</v>
      </c>
    </row>
    <row r="3" spans="2:14" ht="60.75" customHeight="1" x14ac:dyDescent="0.25">
      <c r="B3" s="21" t="s">
        <v>56</v>
      </c>
      <c r="C3" s="22" t="s">
        <v>25</v>
      </c>
      <c r="D3" s="73" t="s">
        <v>26</v>
      </c>
      <c r="E3" s="73" t="s">
        <v>27</v>
      </c>
      <c r="F3" s="73" t="s">
        <v>28</v>
      </c>
      <c r="G3" s="73" t="s">
        <v>29</v>
      </c>
      <c r="H3" s="73" t="s">
        <v>30</v>
      </c>
      <c r="I3" s="73" t="s">
        <v>31</v>
      </c>
      <c r="J3" s="73" t="s">
        <v>32</v>
      </c>
      <c r="K3" s="73" t="s">
        <v>33</v>
      </c>
      <c r="L3" s="73" t="s">
        <v>34</v>
      </c>
      <c r="M3" s="73" t="s">
        <v>35</v>
      </c>
      <c r="N3" s="74" t="s">
        <v>0</v>
      </c>
    </row>
    <row r="4" spans="2:14" x14ac:dyDescent="0.25">
      <c r="B4" s="24" t="s">
        <v>2</v>
      </c>
      <c r="C4" s="2" t="s">
        <v>36</v>
      </c>
      <c r="D4" s="29">
        <v>165.67637634277344</v>
      </c>
      <c r="E4" s="29">
        <v>83.354194641113281</v>
      </c>
      <c r="F4" s="29">
        <v>31.447431564331055</v>
      </c>
      <c r="G4" s="29">
        <v>23.721210479736328</v>
      </c>
      <c r="H4" s="29">
        <v>85.19970703125</v>
      </c>
      <c r="I4" s="29">
        <v>49.764118194580078</v>
      </c>
      <c r="J4" s="29">
        <v>31.221822738647461</v>
      </c>
      <c r="K4" s="29">
        <v>36.001262664794922</v>
      </c>
      <c r="L4" s="29">
        <v>29.767261505126953</v>
      </c>
      <c r="M4" s="29">
        <v>8.5840492248535156</v>
      </c>
      <c r="N4" s="30">
        <v>39.734767913818359</v>
      </c>
    </row>
    <row r="5" spans="2:14" x14ac:dyDescent="0.25">
      <c r="B5" s="24"/>
      <c r="C5" s="2" t="s">
        <v>37</v>
      </c>
      <c r="D5" s="29">
        <v>78.173538208007813</v>
      </c>
      <c r="E5" s="29"/>
      <c r="F5" s="29">
        <v>57.843334197998047</v>
      </c>
      <c r="G5" s="29">
        <v>48.423141479492188</v>
      </c>
      <c r="H5" s="29">
        <v>35.379833221435547</v>
      </c>
      <c r="I5" s="29">
        <v>142.34332275390625</v>
      </c>
      <c r="J5" s="29">
        <v>121.8631591796875</v>
      </c>
      <c r="K5" s="29"/>
      <c r="L5" s="29">
        <v>85.036262512207031</v>
      </c>
      <c r="M5" s="29">
        <v>46.123180389404297</v>
      </c>
      <c r="N5" s="30">
        <v>32.929370880126953</v>
      </c>
    </row>
    <row r="6" spans="2:14" x14ac:dyDescent="0.25">
      <c r="B6" s="33"/>
      <c r="C6" s="34" t="s">
        <v>39</v>
      </c>
      <c r="D6" s="31">
        <v>122.46246337890625</v>
      </c>
      <c r="E6" s="31">
        <v>13.754199028015137</v>
      </c>
      <c r="F6" s="31">
        <v>19.958076477050781</v>
      </c>
      <c r="G6" s="31">
        <v>6.2952265739440918</v>
      </c>
      <c r="H6" s="31"/>
      <c r="I6" s="31">
        <v>12.048566818237305</v>
      </c>
      <c r="J6" s="31">
        <v>14.280148506164551</v>
      </c>
      <c r="K6" s="31">
        <v>5.778374195098877</v>
      </c>
      <c r="L6" s="31">
        <v>10.220938682556152</v>
      </c>
      <c r="M6" s="31">
        <v>4.6198158264160156</v>
      </c>
      <c r="N6" s="32">
        <v>23.552579879760742</v>
      </c>
    </row>
    <row r="7" spans="2:14" x14ac:dyDescent="0.25">
      <c r="B7" s="24" t="s">
        <v>3</v>
      </c>
      <c r="C7" s="2" t="s">
        <v>36</v>
      </c>
      <c r="D7" s="29">
        <v>1.7589870691299438</v>
      </c>
      <c r="E7" s="29"/>
      <c r="F7" s="29">
        <v>1.3305238485336304</v>
      </c>
      <c r="G7" s="29">
        <v>1</v>
      </c>
      <c r="H7" s="29">
        <v>1.9135472774505615</v>
      </c>
      <c r="I7" s="29">
        <v>2.9744572639465332</v>
      </c>
      <c r="J7" s="29">
        <v>1.7626863718032837</v>
      </c>
      <c r="K7" s="29"/>
      <c r="L7" s="29">
        <v>2.018613338470459</v>
      </c>
      <c r="M7" s="29"/>
      <c r="N7" s="30">
        <v>2.1249496936798096</v>
      </c>
    </row>
    <row r="8" spans="2:14" x14ac:dyDescent="0.25">
      <c r="B8" s="24"/>
      <c r="C8" s="2" t="s">
        <v>37</v>
      </c>
      <c r="D8" s="29">
        <v>2.4089772701263428</v>
      </c>
      <c r="E8" s="29">
        <v>1.020214319229126</v>
      </c>
      <c r="F8" s="29">
        <v>1.7839583158493042</v>
      </c>
      <c r="G8" s="29">
        <v>1.2123640775680542</v>
      </c>
      <c r="H8" s="29">
        <v>7.2490434646606445</v>
      </c>
      <c r="I8" s="29">
        <v>2.4758789539337158</v>
      </c>
      <c r="J8" s="29">
        <v>1.0289629697799683</v>
      </c>
      <c r="K8" s="29"/>
      <c r="L8" s="29"/>
      <c r="M8" s="29"/>
      <c r="N8" s="30">
        <v>3.2999022006988525</v>
      </c>
    </row>
    <row r="9" spans="2:14" x14ac:dyDescent="0.25">
      <c r="B9" s="33"/>
      <c r="C9" s="34" t="s">
        <v>39</v>
      </c>
      <c r="D9" s="31">
        <v>1.9798098802566528</v>
      </c>
      <c r="E9" s="31"/>
      <c r="F9" s="31">
        <v>2.0421237945556641</v>
      </c>
      <c r="G9" s="31"/>
      <c r="H9" s="31">
        <v>3.8191916942596436</v>
      </c>
      <c r="I9" s="31">
        <v>5.0725307464599609</v>
      </c>
      <c r="J9" s="31"/>
      <c r="K9" s="31"/>
      <c r="L9" s="31"/>
      <c r="M9" s="31"/>
      <c r="N9" s="32">
        <v>7.1190357208251953</v>
      </c>
    </row>
    <row r="10" spans="2:14" x14ac:dyDescent="0.25">
      <c r="B10" s="24" t="s">
        <v>4</v>
      </c>
      <c r="C10" s="2" t="s">
        <v>36</v>
      </c>
      <c r="D10" s="29">
        <v>37.622779846191406</v>
      </c>
      <c r="E10" s="29">
        <v>1.3315805196762085</v>
      </c>
      <c r="F10" s="29">
        <v>3.7919929027557373</v>
      </c>
      <c r="G10" s="29">
        <v>3.7675564289093018</v>
      </c>
      <c r="H10" s="29">
        <v>22.189174652099609</v>
      </c>
      <c r="I10" s="29">
        <v>2.8328166007995605</v>
      </c>
      <c r="J10" s="29">
        <v>1.9370179176330566</v>
      </c>
      <c r="K10" s="29">
        <v>1.0069557428359985</v>
      </c>
      <c r="L10" s="29">
        <v>2.9157748222351074</v>
      </c>
      <c r="M10" s="29">
        <v>2.0275635719299316</v>
      </c>
      <c r="N10" s="30">
        <v>8.5268564224243164</v>
      </c>
    </row>
    <row r="11" spans="2:14" x14ac:dyDescent="0.25">
      <c r="B11" s="24"/>
      <c r="C11" s="2" t="s">
        <v>37</v>
      </c>
      <c r="D11" s="29">
        <v>36.656883239746094</v>
      </c>
      <c r="E11" s="29">
        <v>2.1679553985595703</v>
      </c>
      <c r="F11" s="29">
        <v>8.6649408340454102</v>
      </c>
      <c r="G11" s="29">
        <v>3.9149255752563477</v>
      </c>
      <c r="H11" s="29">
        <v>14.671168327331543</v>
      </c>
      <c r="I11" s="29">
        <v>6.5112400054931641</v>
      </c>
      <c r="J11" s="29">
        <v>4.115851879119873</v>
      </c>
      <c r="K11" s="29">
        <v>2.057326078414917</v>
      </c>
      <c r="L11" s="29">
        <v>4.1242585182189941</v>
      </c>
      <c r="M11" s="29">
        <v>1.3808484077453613</v>
      </c>
      <c r="N11" s="30">
        <v>13.834205627441406</v>
      </c>
    </row>
    <row r="12" spans="2:14" x14ac:dyDescent="0.25">
      <c r="B12" s="33"/>
      <c r="C12" s="34" t="s">
        <v>39</v>
      </c>
      <c r="D12" s="31">
        <v>19.188926696777344</v>
      </c>
      <c r="E12" s="31"/>
      <c r="F12" s="31">
        <v>6.6369023323059082</v>
      </c>
      <c r="G12" s="31"/>
      <c r="H12" s="31">
        <v>3.5896227359771729</v>
      </c>
      <c r="I12" s="31">
        <v>1.3526748418807983</v>
      </c>
      <c r="J12" s="31">
        <v>1.0306357145309448</v>
      </c>
      <c r="K12" s="31"/>
      <c r="L12" s="31">
        <v>2.065481424331665</v>
      </c>
      <c r="M12" s="31"/>
      <c r="N12" s="32">
        <v>4.881624698638916</v>
      </c>
    </row>
    <row r="13" spans="2:14" x14ac:dyDescent="0.25">
      <c r="B13" s="24" t="s">
        <v>5</v>
      </c>
      <c r="C13" s="2" t="s">
        <v>36</v>
      </c>
      <c r="D13" s="29">
        <v>7.503145694732666</v>
      </c>
      <c r="E13" s="29">
        <v>1.6943174600601196</v>
      </c>
      <c r="F13" s="29">
        <v>1.3680590391159058</v>
      </c>
      <c r="G13" s="29">
        <v>1</v>
      </c>
      <c r="H13" s="29">
        <v>31.201747894287109</v>
      </c>
      <c r="I13" s="29">
        <v>1</v>
      </c>
      <c r="J13" s="29">
        <v>4.5569248199462891</v>
      </c>
      <c r="K13" s="29">
        <v>1</v>
      </c>
      <c r="L13" s="29">
        <v>1</v>
      </c>
      <c r="M13" s="29">
        <v>1</v>
      </c>
      <c r="N13" s="30">
        <v>5.7300662994384766</v>
      </c>
    </row>
    <row r="14" spans="2:14" x14ac:dyDescent="0.25">
      <c r="B14" s="24"/>
      <c r="C14" s="2" t="s">
        <v>37</v>
      </c>
      <c r="D14" s="29">
        <v>67.067817687988281</v>
      </c>
      <c r="E14" s="29">
        <v>1.888191819190979</v>
      </c>
      <c r="F14" s="29">
        <v>2.6054337024688721</v>
      </c>
      <c r="G14" s="29">
        <v>1.1080585718154907</v>
      </c>
      <c r="H14" s="29">
        <v>20.938896179199219</v>
      </c>
      <c r="I14" s="29">
        <v>1.6662931442260742</v>
      </c>
      <c r="J14" s="29">
        <v>2.3275799751281738</v>
      </c>
      <c r="K14" s="29">
        <v>1.0576823949813843</v>
      </c>
      <c r="L14" s="29">
        <v>1</v>
      </c>
      <c r="M14" s="29"/>
      <c r="N14" s="30">
        <v>8.9485588073730469</v>
      </c>
    </row>
    <row r="15" spans="2:14" x14ac:dyDescent="0.25">
      <c r="B15" s="33"/>
      <c r="C15" s="34" t="s">
        <v>39</v>
      </c>
      <c r="D15" s="31">
        <v>1.9678065776824951</v>
      </c>
      <c r="E15" s="31">
        <v>1.8912613391876221</v>
      </c>
      <c r="F15" s="31">
        <v>1</v>
      </c>
      <c r="G15" s="31"/>
      <c r="H15" s="31">
        <v>4.298799991607666</v>
      </c>
      <c r="I15" s="31">
        <v>3.1293785572052002</v>
      </c>
      <c r="J15" s="31">
        <v>2.5433058738708496</v>
      </c>
      <c r="K15" s="31">
        <v>1</v>
      </c>
      <c r="L15" s="31"/>
      <c r="M15" s="31"/>
      <c r="N15" s="32">
        <v>4.3919215202331543</v>
      </c>
    </row>
    <row r="16" spans="2:14" x14ac:dyDescent="0.25">
      <c r="B16" s="24" t="s">
        <v>6</v>
      </c>
      <c r="C16" s="2" t="s">
        <v>36</v>
      </c>
      <c r="D16" s="29">
        <v>29.097705841064453</v>
      </c>
      <c r="E16" s="29">
        <v>1.498028039932251</v>
      </c>
      <c r="F16" s="29">
        <v>2.5660102367401123</v>
      </c>
      <c r="G16" s="29">
        <v>2.0878541469573975</v>
      </c>
      <c r="H16" s="29">
        <v>15.786764144897461</v>
      </c>
      <c r="I16" s="29">
        <v>4.6965117454528809</v>
      </c>
      <c r="J16" s="29">
        <v>3.3316709995269775</v>
      </c>
      <c r="K16" s="29">
        <v>1.3167883157730103</v>
      </c>
      <c r="L16" s="29">
        <v>1.1102373600006104</v>
      </c>
      <c r="M16" s="29"/>
      <c r="N16" s="30">
        <v>9.0163469314575195</v>
      </c>
    </row>
    <row r="17" spans="2:14" x14ac:dyDescent="0.25">
      <c r="B17" s="24"/>
      <c r="C17" s="2" t="s">
        <v>37</v>
      </c>
      <c r="D17" s="29">
        <v>73.698814392089844</v>
      </c>
      <c r="E17" s="29">
        <v>3.0606429576873779</v>
      </c>
      <c r="F17" s="29">
        <v>8.8348417282104492</v>
      </c>
      <c r="G17" s="29">
        <v>3.0309100151062012</v>
      </c>
      <c r="H17" s="29"/>
      <c r="I17" s="29">
        <v>11.978165626525879</v>
      </c>
      <c r="J17" s="29">
        <v>6.242375373840332</v>
      </c>
      <c r="K17" s="29">
        <v>1.6715774536132812</v>
      </c>
      <c r="L17" s="29">
        <v>6.1863880157470703</v>
      </c>
      <c r="M17" s="29"/>
      <c r="N17" s="30">
        <v>8.3484706878662109</v>
      </c>
    </row>
    <row r="18" spans="2:14" x14ac:dyDescent="0.25">
      <c r="B18" s="33"/>
      <c r="C18" s="34" t="s">
        <v>39</v>
      </c>
      <c r="D18" s="31">
        <v>2.144794225692749</v>
      </c>
      <c r="E18" s="31">
        <v>2.043745756149292</v>
      </c>
      <c r="F18" s="31">
        <v>3.0631856918334961</v>
      </c>
      <c r="G18" s="31">
        <v>1.0119457244873047</v>
      </c>
      <c r="H18" s="31">
        <v>7.6279482841491699</v>
      </c>
      <c r="I18" s="31">
        <v>3.5507712364196777</v>
      </c>
      <c r="J18" s="31">
        <v>1.7520807981491089</v>
      </c>
      <c r="K18" s="31">
        <v>1.1775259971618652</v>
      </c>
      <c r="L18" s="31">
        <v>2.065481424331665</v>
      </c>
      <c r="M18" s="31">
        <v>1.0373197793960571</v>
      </c>
      <c r="N18" s="32">
        <v>2.5425126552581787</v>
      </c>
    </row>
    <row r="19" spans="2:14" x14ac:dyDescent="0.25">
      <c r="B19" s="24" t="s">
        <v>7</v>
      </c>
      <c r="C19" s="2" t="s">
        <v>36</v>
      </c>
      <c r="D19" s="29">
        <v>51.151901245117188</v>
      </c>
      <c r="E19" s="29">
        <v>3.970210075378418</v>
      </c>
      <c r="F19" s="29">
        <v>6.2481184005737305</v>
      </c>
      <c r="G19" s="29">
        <v>5.6293954849243164</v>
      </c>
      <c r="H19" s="29">
        <v>2.7118206024169922</v>
      </c>
      <c r="I19" s="29">
        <v>8.6560382843017578</v>
      </c>
      <c r="J19" s="29">
        <v>8.5958023071289062</v>
      </c>
      <c r="K19" s="29">
        <v>6.2715053558349609</v>
      </c>
      <c r="L19" s="29">
        <v>10.031085968017578</v>
      </c>
      <c r="M19" s="29">
        <v>2.9832930564880371</v>
      </c>
      <c r="N19" s="30">
        <v>14.007987976074219</v>
      </c>
    </row>
    <row r="20" spans="2:14" x14ac:dyDescent="0.25">
      <c r="B20" s="24"/>
      <c r="C20" s="2" t="s">
        <v>37</v>
      </c>
      <c r="D20" s="29"/>
      <c r="E20" s="29">
        <v>4.0435070991516113</v>
      </c>
      <c r="F20" s="29">
        <v>8.1952152252197266</v>
      </c>
      <c r="G20" s="29">
        <v>4.134526252746582</v>
      </c>
      <c r="H20" s="29">
        <v>2.2162244319915771</v>
      </c>
      <c r="I20" s="29">
        <v>9.5518932342529297</v>
      </c>
      <c r="J20" s="29">
        <v>10.923356056213379</v>
      </c>
      <c r="K20" s="29">
        <v>5.5206689834594727</v>
      </c>
      <c r="L20" s="29">
        <v>7.2989745140075684</v>
      </c>
      <c r="M20" s="29">
        <v>1.9213161468505859</v>
      </c>
      <c r="N20" s="30">
        <v>20.539459228515625</v>
      </c>
    </row>
    <row r="21" spans="2:14" x14ac:dyDescent="0.25">
      <c r="B21" s="33"/>
      <c r="C21" s="34" t="s">
        <v>39</v>
      </c>
      <c r="D21" s="31">
        <v>3.3668713569641113</v>
      </c>
      <c r="E21" s="31">
        <v>3.3176188468933105</v>
      </c>
      <c r="F21" s="31">
        <v>1.2628519535064697</v>
      </c>
      <c r="G21" s="31">
        <v>1.8773654699325562</v>
      </c>
      <c r="H21" s="31"/>
      <c r="I21" s="31"/>
      <c r="J21" s="31">
        <v>1.1153560876846313</v>
      </c>
      <c r="K21" s="31">
        <v>1.9114816188812256</v>
      </c>
      <c r="L21" s="31">
        <v>2.8739166259765625</v>
      </c>
      <c r="M21" s="31">
        <v>1.2371395826339722</v>
      </c>
      <c r="N21" s="32">
        <v>6.760859489440918</v>
      </c>
    </row>
    <row r="22" spans="2:14" x14ac:dyDescent="0.25">
      <c r="B22" s="24" t="s">
        <v>8</v>
      </c>
      <c r="C22" s="2" t="s">
        <v>36</v>
      </c>
      <c r="D22" s="29"/>
      <c r="E22" s="29"/>
      <c r="F22" s="29">
        <v>7.6505117416381836</v>
      </c>
      <c r="G22" s="29">
        <v>2.4175152778625488</v>
      </c>
      <c r="H22" s="29"/>
      <c r="I22" s="29">
        <v>2.5778629779815674</v>
      </c>
      <c r="J22" s="29">
        <v>4.5326223373413086</v>
      </c>
      <c r="K22" s="29">
        <v>1.3426077365875244</v>
      </c>
      <c r="L22" s="29">
        <v>1.8744266033172607</v>
      </c>
      <c r="M22" s="29">
        <v>1.0137817859649658</v>
      </c>
      <c r="N22" s="30">
        <v>16.896778106689453</v>
      </c>
    </row>
    <row r="23" spans="2:14" x14ac:dyDescent="0.25">
      <c r="B23" s="24"/>
      <c r="C23" s="2" t="s">
        <v>37</v>
      </c>
      <c r="D23" s="29"/>
      <c r="E23" s="29"/>
      <c r="F23" s="29"/>
      <c r="G23" s="29">
        <v>5.8092446327209473</v>
      </c>
      <c r="H23" s="29"/>
      <c r="I23" s="29">
        <v>18.231472015380859</v>
      </c>
      <c r="J23" s="29"/>
      <c r="K23" s="29">
        <v>6.8577532768249512</v>
      </c>
      <c r="L23" s="29">
        <v>5.3615360260009766</v>
      </c>
      <c r="M23" s="29">
        <v>1.3808484077453613</v>
      </c>
      <c r="N23" s="30"/>
    </row>
    <row r="24" spans="2:14" x14ac:dyDescent="0.25">
      <c r="B24" s="33"/>
      <c r="C24" s="34" t="s">
        <v>39</v>
      </c>
      <c r="D24" s="31">
        <v>4.9495248794555664</v>
      </c>
      <c r="E24" s="31">
        <v>1.021872878074646</v>
      </c>
      <c r="F24" s="31">
        <v>3.9821414947509766</v>
      </c>
      <c r="G24" s="31">
        <v>3.0358371734619141</v>
      </c>
      <c r="H24" s="31">
        <v>3.1409199237823486</v>
      </c>
      <c r="I24" s="31">
        <v>3.719855785369873</v>
      </c>
      <c r="J24" s="31">
        <v>1.7177261114120483</v>
      </c>
      <c r="K24" s="31">
        <v>3.0910055637359619</v>
      </c>
      <c r="L24" s="31">
        <v>2.4410233497619629</v>
      </c>
      <c r="M24" s="31">
        <v>1.3830931186676025</v>
      </c>
      <c r="N24" s="32">
        <v>2.599013090133667</v>
      </c>
    </row>
    <row r="25" spans="2:14" x14ac:dyDescent="0.25">
      <c r="B25" s="24" t="s">
        <v>9</v>
      </c>
      <c r="C25" s="2" t="s">
        <v>36</v>
      </c>
      <c r="D25" s="29">
        <v>103.66327667236328</v>
      </c>
      <c r="E25" s="29">
        <v>46.074165344238281</v>
      </c>
      <c r="F25" s="29">
        <v>31.914745330810547</v>
      </c>
      <c r="G25" s="29">
        <v>43.009994506835938</v>
      </c>
      <c r="H25" s="29">
        <v>44.426235198974609</v>
      </c>
      <c r="I25" s="29">
        <v>43.938568115234375</v>
      </c>
      <c r="J25" s="29">
        <v>34.889968872070313</v>
      </c>
      <c r="K25" s="29">
        <v>38.763050079345703</v>
      </c>
      <c r="L25" s="29"/>
      <c r="M25" s="29"/>
      <c r="N25" s="30">
        <v>37.780815124511719</v>
      </c>
    </row>
    <row r="26" spans="2:14" x14ac:dyDescent="0.25">
      <c r="B26" s="24"/>
      <c r="C26" s="2" t="s">
        <v>37</v>
      </c>
      <c r="D26" s="29">
        <v>184.58607482910156</v>
      </c>
      <c r="E26" s="29">
        <v>44.252216339111328</v>
      </c>
      <c r="F26" s="29">
        <v>38.816799163818359</v>
      </c>
      <c r="G26" s="29">
        <v>135.06924438476562</v>
      </c>
      <c r="H26" s="29">
        <v>45.156780242919922</v>
      </c>
      <c r="I26" s="29">
        <v>57.124996185302734</v>
      </c>
      <c r="J26" s="29">
        <v>60.436222076416016</v>
      </c>
      <c r="K26" s="29">
        <v>40.157787322998047</v>
      </c>
      <c r="L26" s="29"/>
      <c r="M26" s="29"/>
      <c r="N26" s="30">
        <v>66.151313781738281</v>
      </c>
    </row>
    <row r="27" spans="2:14" x14ac:dyDescent="0.25">
      <c r="B27" s="33"/>
      <c r="C27" s="34" t="s">
        <v>39</v>
      </c>
      <c r="D27" s="31"/>
      <c r="E27" s="31">
        <v>48.791419982910156</v>
      </c>
      <c r="F27" s="31">
        <v>46.431144714355469</v>
      </c>
      <c r="G27" s="31"/>
      <c r="H27" s="31"/>
      <c r="I27" s="31">
        <v>54.353092193603516</v>
      </c>
      <c r="J27" s="31"/>
      <c r="K27" s="31">
        <v>18.546419143676758</v>
      </c>
      <c r="L27" s="31">
        <v>39.960578918457031</v>
      </c>
      <c r="M27" s="31">
        <v>2.5157570838928223</v>
      </c>
      <c r="N27" s="32">
        <v>42.715103149414063</v>
      </c>
    </row>
    <row r="28" spans="2:14" x14ac:dyDescent="0.25">
      <c r="B28" s="24" t="s">
        <v>10</v>
      </c>
      <c r="C28" s="2" t="s">
        <v>36</v>
      </c>
      <c r="D28" s="29"/>
      <c r="E28" s="29">
        <v>25.89802360534668</v>
      </c>
      <c r="F28" s="29">
        <v>19.283693313598633</v>
      </c>
      <c r="G28" s="29">
        <v>8.5488119125366211</v>
      </c>
      <c r="H28" s="29">
        <v>16.328714370727539</v>
      </c>
      <c r="I28" s="29">
        <v>15.426794052124023</v>
      </c>
      <c r="J28" s="29">
        <v>20.343544006347656</v>
      </c>
      <c r="K28" s="29">
        <v>18.635837554931641</v>
      </c>
      <c r="L28" s="29">
        <v>20.636762619018555</v>
      </c>
      <c r="M28" s="29">
        <v>5.1904921531677246</v>
      </c>
      <c r="N28" s="30">
        <v>26.765989303588867</v>
      </c>
    </row>
    <row r="29" spans="2:14" x14ac:dyDescent="0.25">
      <c r="B29" s="24"/>
      <c r="C29" s="2" t="s">
        <v>37</v>
      </c>
      <c r="D29" s="29"/>
      <c r="E29" s="29">
        <v>33.579170227050781</v>
      </c>
      <c r="F29" s="29">
        <v>109.80825042724609</v>
      </c>
      <c r="G29" s="29">
        <v>18.809755325317383</v>
      </c>
      <c r="H29" s="29">
        <v>47.718769073486328</v>
      </c>
      <c r="I29" s="29">
        <v>21.214515686035156</v>
      </c>
      <c r="J29" s="29">
        <v>21.551803588867188</v>
      </c>
      <c r="K29" s="29">
        <v>11.559343338012695</v>
      </c>
      <c r="L29" s="29">
        <v>17.739425659179688</v>
      </c>
      <c r="M29" s="29">
        <v>12.337802886962891</v>
      </c>
      <c r="N29" s="30">
        <v>24.738897323608398</v>
      </c>
    </row>
    <row r="30" spans="2:14" x14ac:dyDescent="0.25">
      <c r="B30" s="33"/>
      <c r="C30" s="34" t="s">
        <v>39</v>
      </c>
      <c r="D30" s="31">
        <v>7.404902458190918</v>
      </c>
      <c r="E30" s="31">
        <v>2.7917346954345703</v>
      </c>
      <c r="F30" s="31">
        <v>2.1934680938720703</v>
      </c>
      <c r="G30" s="31">
        <v>2.6494219303131104</v>
      </c>
      <c r="H30" s="31">
        <v>2.685187816619873</v>
      </c>
      <c r="I30" s="31">
        <v>3.2604291439056396</v>
      </c>
      <c r="J30" s="31">
        <v>3.6712310314178467</v>
      </c>
      <c r="K30" s="31">
        <v>3.0829348564147949</v>
      </c>
      <c r="L30" s="31">
        <v>3.3324959278106689</v>
      </c>
      <c r="M30" s="31">
        <v>6.7042813301086426</v>
      </c>
      <c r="N30" s="32">
        <v>9.0591917037963867</v>
      </c>
    </row>
    <row r="31" spans="2:14" x14ac:dyDescent="0.25">
      <c r="B31" s="24" t="s">
        <v>11</v>
      </c>
      <c r="C31" s="2" t="s">
        <v>36</v>
      </c>
      <c r="D31" s="29"/>
      <c r="E31" s="29">
        <v>3.5952672958374023</v>
      </c>
      <c r="F31" s="29">
        <v>35.425197601318359</v>
      </c>
      <c r="G31" s="29">
        <v>8.7030553817749023</v>
      </c>
      <c r="H31" s="29"/>
      <c r="I31" s="29">
        <v>10.906343460083008</v>
      </c>
      <c r="J31" s="29">
        <v>8.3937444686889648</v>
      </c>
      <c r="K31" s="29">
        <v>3.7760839462280273</v>
      </c>
      <c r="L31" s="29">
        <v>18.92449951171875</v>
      </c>
      <c r="M31" s="29">
        <v>2.2303199768066406</v>
      </c>
      <c r="N31" s="30"/>
    </row>
    <row r="32" spans="2:14" x14ac:dyDescent="0.25">
      <c r="B32" s="24"/>
      <c r="C32" s="2" t="s">
        <v>37</v>
      </c>
      <c r="D32" s="29"/>
      <c r="E32" s="29">
        <v>25.50535774230957</v>
      </c>
      <c r="F32" s="29">
        <v>22.745468139648437</v>
      </c>
      <c r="G32" s="29">
        <v>18.9071044921875</v>
      </c>
      <c r="H32" s="29"/>
      <c r="I32" s="29">
        <v>32.749126434326172</v>
      </c>
      <c r="J32" s="29"/>
      <c r="K32" s="29">
        <v>16.972940444946289</v>
      </c>
      <c r="L32" s="29">
        <v>17.74516487121582</v>
      </c>
      <c r="M32" s="29">
        <v>4.2366938591003418</v>
      </c>
      <c r="N32" s="30">
        <v>57.367530822753906</v>
      </c>
    </row>
    <row r="33" spans="2:14" x14ac:dyDescent="0.25">
      <c r="B33" s="33"/>
      <c r="C33" s="34" t="s">
        <v>39</v>
      </c>
      <c r="D33" s="31">
        <v>17.818288803100586</v>
      </c>
      <c r="E33" s="31">
        <v>3.6495459079742432</v>
      </c>
      <c r="F33" s="31">
        <v>7.6239290237426758</v>
      </c>
      <c r="G33" s="31">
        <v>2.0238914489746094</v>
      </c>
      <c r="H33" s="31"/>
      <c r="I33" s="31">
        <v>1.8261109590530396</v>
      </c>
      <c r="J33" s="31">
        <v>2.2330441474914551</v>
      </c>
      <c r="K33" s="31">
        <v>1.9748090505599976</v>
      </c>
      <c r="L33" s="31">
        <v>3.4807186126708984</v>
      </c>
      <c r="M33" s="31">
        <v>2.2228279113769531</v>
      </c>
      <c r="N33" s="32">
        <v>3.6442680358886719</v>
      </c>
    </row>
    <row r="34" spans="2:14" x14ac:dyDescent="0.25">
      <c r="B34" s="24" t="s">
        <v>12</v>
      </c>
      <c r="C34" s="2" t="s">
        <v>36</v>
      </c>
      <c r="D34" s="29"/>
      <c r="E34" s="29">
        <v>5.9921121597290039</v>
      </c>
      <c r="F34" s="29">
        <v>3.4094672203063965</v>
      </c>
      <c r="G34" s="29">
        <v>1.55411696434021</v>
      </c>
      <c r="H34" s="29">
        <v>3.0696487426757813</v>
      </c>
      <c r="I34" s="29">
        <v>1.859035849571228</v>
      </c>
      <c r="J34" s="29">
        <v>2.1264152526855469</v>
      </c>
      <c r="K34" s="29">
        <v>4.0278229713439941</v>
      </c>
      <c r="L34" s="29">
        <v>2.624197244644165</v>
      </c>
      <c r="M34" s="29"/>
      <c r="N34" s="30">
        <v>10.734423637390137</v>
      </c>
    </row>
    <row r="35" spans="2:14" x14ac:dyDescent="0.25">
      <c r="B35" s="24"/>
      <c r="C35" s="2" t="s">
        <v>37</v>
      </c>
      <c r="D35" s="29"/>
      <c r="E35" s="29">
        <v>3.4007143974304199</v>
      </c>
      <c r="F35" s="29">
        <v>7.3397140502929687</v>
      </c>
      <c r="G35" s="29">
        <v>1.5543129444122314</v>
      </c>
      <c r="H35" s="29"/>
      <c r="I35" s="29">
        <v>3.3148131370544434</v>
      </c>
      <c r="J35" s="29">
        <v>4.7589535713195801</v>
      </c>
      <c r="K35" s="29">
        <v>3.0859889984130859</v>
      </c>
      <c r="L35" s="29">
        <v>3.5177497863769531</v>
      </c>
      <c r="M35" s="29"/>
      <c r="N35" s="30">
        <v>7.7420783042907715</v>
      </c>
    </row>
    <row r="36" spans="2:14" x14ac:dyDescent="0.25">
      <c r="B36" s="33"/>
      <c r="C36" s="34" t="s">
        <v>39</v>
      </c>
      <c r="D36" s="31">
        <v>1</v>
      </c>
      <c r="E36" s="31">
        <v>3.0656185150146484</v>
      </c>
      <c r="F36" s="31">
        <v>1.8719468116760254</v>
      </c>
      <c r="G36" s="31">
        <v>1.4167239665985107</v>
      </c>
      <c r="H36" s="31">
        <v>4.4870285987854004</v>
      </c>
      <c r="I36" s="31">
        <v>1.1989617347717285</v>
      </c>
      <c r="J36" s="31">
        <v>1.0306357145309448</v>
      </c>
      <c r="K36" s="31">
        <v>1.0303351879119873</v>
      </c>
      <c r="L36" s="31">
        <v>2.5818517208099365</v>
      </c>
      <c r="M36" s="31">
        <v>1.0373197793960571</v>
      </c>
      <c r="N36" s="32">
        <v>2.4860124588012695</v>
      </c>
    </row>
    <row r="37" spans="2:14" x14ac:dyDescent="0.25">
      <c r="B37" s="24" t="s">
        <v>13</v>
      </c>
      <c r="C37" s="2" t="s">
        <v>36</v>
      </c>
      <c r="D37" s="29">
        <v>39.181434631347656</v>
      </c>
      <c r="E37" s="29">
        <v>1</v>
      </c>
      <c r="F37" s="29">
        <v>4.8987469673156738</v>
      </c>
      <c r="G37" s="29">
        <v>1.6483058929443359</v>
      </c>
      <c r="H37" s="29">
        <v>34.956409454345703</v>
      </c>
      <c r="I37" s="29">
        <v>7.4691929817199707</v>
      </c>
      <c r="J37" s="29">
        <v>6.7149953842163086</v>
      </c>
      <c r="K37" s="29">
        <v>1.0908687114715576</v>
      </c>
      <c r="L37" s="29">
        <v>1.2335970401763916</v>
      </c>
      <c r="M37" s="29">
        <v>3.4034104347229004</v>
      </c>
      <c r="N37" s="30">
        <v>10.270589828491211</v>
      </c>
    </row>
    <row r="38" spans="2:14" x14ac:dyDescent="0.25">
      <c r="B38" s="24"/>
      <c r="C38" s="2" t="s">
        <v>37</v>
      </c>
      <c r="D38" s="29">
        <v>60.286201477050781</v>
      </c>
      <c r="E38" s="29"/>
      <c r="F38" s="29">
        <v>9.1746425628662109</v>
      </c>
      <c r="G38" s="29">
        <v>1.5613778829574585</v>
      </c>
      <c r="H38" s="29">
        <v>86.548690795898438</v>
      </c>
      <c r="I38" s="29">
        <v>17.443691253662109</v>
      </c>
      <c r="J38" s="29">
        <v>7.2027406692504883</v>
      </c>
      <c r="K38" s="29">
        <v>2.8802564144134521</v>
      </c>
      <c r="L38" s="29">
        <v>3.0931940078735352</v>
      </c>
      <c r="M38" s="29">
        <v>3.1808829307556152</v>
      </c>
      <c r="N38" s="30">
        <v>43.863315582275391</v>
      </c>
    </row>
    <row r="39" spans="2:14" x14ac:dyDescent="0.25">
      <c r="B39" s="33"/>
      <c r="C39" s="34" t="s">
        <v>39</v>
      </c>
      <c r="D39" s="31">
        <v>5.939429759979248</v>
      </c>
      <c r="E39" s="31"/>
      <c r="F39" s="31">
        <v>2.0421237945556641</v>
      </c>
      <c r="G39" s="31">
        <v>1.0119457244873047</v>
      </c>
      <c r="H39" s="31">
        <v>17.499410629272461</v>
      </c>
      <c r="I39" s="31">
        <v>9.4687232971191406</v>
      </c>
      <c r="J39" s="31">
        <v>4.4660882949829102</v>
      </c>
      <c r="K39" s="31">
        <v>4.1213407516479492</v>
      </c>
      <c r="L39" s="31">
        <v>5.163703441619873</v>
      </c>
      <c r="M39" s="31">
        <v>3.2601478099822998</v>
      </c>
      <c r="N39" s="32">
        <v>15.25507640838623</v>
      </c>
    </row>
    <row r="40" spans="2:14" x14ac:dyDescent="0.25">
      <c r="B40" s="24" t="s">
        <v>14</v>
      </c>
      <c r="C40" s="2" t="s">
        <v>36</v>
      </c>
      <c r="D40" s="29">
        <v>62.722549438476563</v>
      </c>
      <c r="E40" s="29">
        <v>21.971076965332031</v>
      </c>
      <c r="F40" s="29">
        <v>103.78085327148437</v>
      </c>
      <c r="G40" s="29">
        <v>22.252130508422852</v>
      </c>
      <c r="H40" s="29">
        <v>250.83415222167969</v>
      </c>
      <c r="I40" s="29">
        <v>26.109125137329102</v>
      </c>
      <c r="J40" s="29">
        <v>23.996234893798828</v>
      </c>
      <c r="K40" s="29">
        <v>14.783941268920898</v>
      </c>
      <c r="L40" s="29">
        <v>13.428167343139648</v>
      </c>
      <c r="M40" s="29">
        <v>6.4726066589355469</v>
      </c>
      <c r="N40" s="30">
        <v>31.701074600219727</v>
      </c>
    </row>
    <row r="41" spans="2:14" x14ac:dyDescent="0.25">
      <c r="B41" s="24"/>
      <c r="C41" s="2" t="s">
        <v>37</v>
      </c>
      <c r="D41" s="29">
        <v>53.721076965332031</v>
      </c>
      <c r="E41" s="29">
        <v>41.318679809570313</v>
      </c>
      <c r="F41" s="29">
        <v>62.999214172363281</v>
      </c>
      <c r="G41" s="29">
        <v>25.369840621948242</v>
      </c>
      <c r="H41" s="29"/>
      <c r="I41" s="29">
        <v>39.935604095458984</v>
      </c>
      <c r="J41" s="29">
        <v>41.642738342285156</v>
      </c>
      <c r="K41" s="29">
        <v>30.379848480224609</v>
      </c>
      <c r="L41" s="29">
        <v>31.963003158569336</v>
      </c>
      <c r="M41" s="29">
        <v>9.8385448455810547</v>
      </c>
      <c r="N41" s="30">
        <v>25.757942199707031</v>
      </c>
    </row>
    <row r="42" spans="2:14" x14ac:dyDescent="0.25">
      <c r="B42" s="33"/>
      <c r="C42" s="34" t="s">
        <v>39</v>
      </c>
      <c r="D42" s="31">
        <v>49.742721557617188</v>
      </c>
      <c r="E42" s="31">
        <v>6.4718618392944336</v>
      </c>
      <c r="F42" s="31">
        <v>9.870265007019043</v>
      </c>
      <c r="G42" s="31">
        <v>7.210113525390625</v>
      </c>
      <c r="H42" s="31"/>
      <c r="I42" s="31">
        <v>15.623394012451172</v>
      </c>
      <c r="J42" s="31">
        <v>13.741808891296387</v>
      </c>
      <c r="K42" s="31">
        <v>5.7577557563781738</v>
      </c>
      <c r="L42" s="31">
        <v>22.130157470703125</v>
      </c>
      <c r="M42" s="31">
        <v>4.9396181106567383</v>
      </c>
      <c r="N42" s="32">
        <v>47.329849243164063</v>
      </c>
    </row>
    <row r="43" spans="2:14" x14ac:dyDescent="0.25">
      <c r="B43" s="24" t="s">
        <v>15</v>
      </c>
      <c r="C43" s="2" t="s">
        <v>36</v>
      </c>
      <c r="D43" s="29">
        <v>34.247478485107422</v>
      </c>
      <c r="E43" s="29">
        <v>8.7662382125854492</v>
      </c>
      <c r="F43" s="29">
        <v>11.360626220703125</v>
      </c>
      <c r="G43" s="29">
        <v>17.19732666015625</v>
      </c>
      <c r="H43" s="29">
        <v>27.985628128051758</v>
      </c>
      <c r="I43" s="29">
        <v>3.9659430980682373</v>
      </c>
      <c r="J43" s="29">
        <v>8.6778411865234375</v>
      </c>
      <c r="K43" s="29">
        <v>2.6852154731750488</v>
      </c>
      <c r="L43" s="29">
        <v>2.018613338470459</v>
      </c>
      <c r="M43" s="29">
        <v>5.06890869140625</v>
      </c>
      <c r="N43" s="30">
        <v>32.672199249267578</v>
      </c>
    </row>
    <row r="44" spans="2:14" x14ac:dyDescent="0.25">
      <c r="B44" s="24"/>
      <c r="C44" s="2" t="s">
        <v>37</v>
      </c>
      <c r="D44" s="29">
        <v>66.808967590332031</v>
      </c>
      <c r="E44" s="29">
        <v>11.951082229614258</v>
      </c>
      <c r="F44" s="29">
        <v>19.368690490722656</v>
      </c>
      <c r="G44" s="29">
        <v>23.742130279541016</v>
      </c>
      <c r="H44" s="29">
        <v>29.416997909545898</v>
      </c>
      <c r="I44" s="29">
        <v>9.1157360076904297</v>
      </c>
      <c r="J44" s="29">
        <v>7.374234676361084</v>
      </c>
      <c r="K44" s="29">
        <v>2.3144917488098145</v>
      </c>
      <c r="L44" s="29">
        <v>3.8951330184936523</v>
      </c>
      <c r="M44" s="29">
        <v>2.7616968154907227</v>
      </c>
      <c r="N44" s="30">
        <v>23.668264389038086</v>
      </c>
    </row>
    <row r="45" spans="2:14" x14ac:dyDescent="0.25">
      <c r="B45" s="33"/>
      <c r="C45" s="34" t="s">
        <v>39</v>
      </c>
      <c r="D45" s="31">
        <v>94.370941162109375</v>
      </c>
      <c r="E45" s="31">
        <v>3.3321940898895264</v>
      </c>
      <c r="F45" s="31">
        <v>1.7868583202362061</v>
      </c>
      <c r="G45" s="31">
        <v>2.6985220909118652</v>
      </c>
      <c r="H45" s="31">
        <v>2.4358153343200684</v>
      </c>
      <c r="I45" s="31">
        <v>1.5217591524124146</v>
      </c>
      <c r="J45" s="31">
        <v>1.5459535121917725</v>
      </c>
      <c r="K45" s="31">
        <v>1.7172253131866455</v>
      </c>
      <c r="L45" s="31">
        <v>1.5146864652633667</v>
      </c>
      <c r="M45" s="31">
        <v>1.0373197793960571</v>
      </c>
      <c r="N45" s="32">
        <v>5.6359028816223145</v>
      </c>
    </row>
    <row r="46" spans="2:14" x14ac:dyDescent="0.25">
      <c r="B46" s="24" t="s">
        <v>16</v>
      </c>
      <c r="C46" s="2" t="s">
        <v>36</v>
      </c>
      <c r="D46" s="29">
        <v>26.046539306640625</v>
      </c>
      <c r="E46" s="29">
        <v>3.2813949584960937</v>
      </c>
      <c r="F46" s="29">
        <v>10.910295486450195</v>
      </c>
      <c r="G46" s="29">
        <v>5.748466968536377</v>
      </c>
      <c r="H46" s="29">
        <v>66.216705322265625</v>
      </c>
      <c r="I46" s="29">
        <v>6.9404006004333496</v>
      </c>
      <c r="J46" s="29">
        <v>6.3792462348937988</v>
      </c>
      <c r="K46" s="29">
        <v>5.4220695495605469</v>
      </c>
      <c r="L46" s="29">
        <v>4.9023466110229492</v>
      </c>
      <c r="M46" s="29">
        <v>2.3654906749725342</v>
      </c>
      <c r="N46" s="30">
        <v>11.365351676940918</v>
      </c>
    </row>
    <row r="47" spans="2:14" x14ac:dyDescent="0.25">
      <c r="B47" s="24"/>
      <c r="C47" s="2" t="s">
        <v>37</v>
      </c>
      <c r="D47" s="29"/>
      <c r="E47" s="29">
        <v>13.262785911560059</v>
      </c>
      <c r="F47" s="29">
        <v>18.731563568115234</v>
      </c>
      <c r="G47" s="29">
        <v>6.5669717788696289</v>
      </c>
      <c r="H47" s="29"/>
      <c r="I47" s="29">
        <v>13.504794120788574</v>
      </c>
      <c r="J47" s="29">
        <v>12.347555160522461</v>
      </c>
      <c r="K47" s="29">
        <v>3.9677004814147949</v>
      </c>
      <c r="L47" s="29">
        <v>6.4675874710083008</v>
      </c>
      <c r="M47" s="29">
        <v>2.8479998111724854</v>
      </c>
      <c r="N47" s="30">
        <v>18.645601272583008</v>
      </c>
    </row>
    <row r="48" spans="2:14" x14ac:dyDescent="0.25">
      <c r="B48" s="33"/>
      <c r="C48" s="34" t="s">
        <v>39</v>
      </c>
      <c r="D48" s="31">
        <v>13.858669281005859</v>
      </c>
      <c r="E48" s="31">
        <v>3.7955276966094971</v>
      </c>
      <c r="F48" s="31">
        <v>2.8717365264892578</v>
      </c>
      <c r="G48" s="31">
        <v>1.855233907699585</v>
      </c>
      <c r="H48" s="31">
        <v>11.666274070739746</v>
      </c>
      <c r="I48" s="31">
        <v>3.504657506942749</v>
      </c>
      <c r="J48" s="31">
        <v>1.8322412967681885</v>
      </c>
      <c r="K48" s="31">
        <v>1.957636833190918</v>
      </c>
      <c r="L48" s="31">
        <v>2.1392486095428467</v>
      </c>
      <c r="M48" s="31">
        <v>1.8153096437454224</v>
      </c>
      <c r="N48" s="32">
        <v>8.6445436477661133</v>
      </c>
    </row>
    <row r="49" spans="2:14" x14ac:dyDescent="0.25">
      <c r="B49" s="24" t="s">
        <v>17</v>
      </c>
      <c r="C49" s="2" t="s">
        <v>36</v>
      </c>
      <c r="D49" s="29">
        <v>42.661109924316406</v>
      </c>
      <c r="E49" s="29">
        <v>56.310489654541016</v>
      </c>
      <c r="F49" s="29">
        <v>36.075340270996094</v>
      </c>
      <c r="G49" s="29">
        <v>33.149265289306641</v>
      </c>
      <c r="H49" s="29"/>
      <c r="I49" s="29">
        <v>60.700962066650391</v>
      </c>
      <c r="J49" s="29">
        <v>65.833816528320313</v>
      </c>
      <c r="K49" s="29">
        <v>30.410064697265625</v>
      </c>
      <c r="L49" s="29">
        <v>40.484413146972656</v>
      </c>
      <c r="M49" s="29">
        <v>34.099933624267578</v>
      </c>
      <c r="N49" s="30">
        <v>77.427001953125</v>
      </c>
    </row>
    <row r="50" spans="2:14" x14ac:dyDescent="0.25">
      <c r="B50" s="24"/>
      <c r="C50" s="2" t="s">
        <v>37</v>
      </c>
      <c r="D50" s="29"/>
      <c r="E50" s="29">
        <v>92.839500427246094</v>
      </c>
      <c r="F50" s="29">
        <v>71.35833740234375</v>
      </c>
      <c r="G50" s="29">
        <v>92.803581237792969</v>
      </c>
      <c r="H50" s="29"/>
      <c r="I50" s="29">
        <v>95.64288330078125</v>
      </c>
      <c r="J50" s="29">
        <v>49.870407104492188</v>
      </c>
      <c r="K50" s="29">
        <v>66.434494018554687</v>
      </c>
      <c r="L50" s="29">
        <v>96.533424377441406</v>
      </c>
      <c r="M50" s="29">
        <v>66.021812438964844</v>
      </c>
      <c r="N50" s="30">
        <v>64.116653442382813</v>
      </c>
    </row>
    <row r="51" spans="2:14" x14ac:dyDescent="0.25">
      <c r="B51" s="33"/>
      <c r="C51" s="34" t="s">
        <v>39</v>
      </c>
      <c r="D51" s="31"/>
      <c r="E51" s="31">
        <v>42.578037261962891</v>
      </c>
      <c r="F51" s="31"/>
      <c r="G51" s="31"/>
      <c r="H51" s="31"/>
      <c r="I51" s="31">
        <v>179.56758117675781</v>
      </c>
      <c r="J51" s="31"/>
      <c r="K51" s="31">
        <v>187.52101135253906</v>
      </c>
      <c r="L51" s="31"/>
      <c r="M51" s="31">
        <v>117.21713256835937</v>
      </c>
      <c r="N51" s="32">
        <v>48.138240814208984</v>
      </c>
    </row>
    <row r="52" spans="2:14" x14ac:dyDescent="0.25">
      <c r="B52" s="24" t="s">
        <v>18</v>
      </c>
      <c r="C52" s="2" t="s">
        <v>36</v>
      </c>
      <c r="D52" s="29">
        <v>30.958171844482422</v>
      </c>
      <c r="E52" s="29">
        <v>2.996056079864502</v>
      </c>
      <c r="F52" s="29">
        <v>6.5860929489135742</v>
      </c>
      <c r="G52" s="29">
        <v>1.7581930160522461</v>
      </c>
      <c r="H52" s="29">
        <v>25.872753143310547</v>
      </c>
      <c r="I52" s="29">
        <v>12.181110382080078</v>
      </c>
      <c r="J52" s="29">
        <v>5.0362467765808105</v>
      </c>
      <c r="K52" s="29">
        <v>1.6782594919204712</v>
      </c>
      <c r="L52" s="29">
        <v>2.2021236419677734</v>
      </c>
      <c r="M52" s="29">
        <v>1.5206726789474487</v>
      </c>
      <c r="N52" s="30">
        <v>14.05698299407959</v>
      </c>
    </row>
    <row r="53" spans="2:14" x14ac:dyDescent="0.25">
      <c r="B53" s="24"/>
      <c r="C53" s="2" t="s">
        <v>37</v>
      </c>
      <c r="D53" s="29">
        <v>38.543636322021484</v>
      </c>
      <c r="E53" s="29">
        <v>2.3805000782012939</v>
      </c>
      <c r="F53" s="29">
        <v>5.0970239639282227</v>
      </c>
      <c r="G53" s="29">
        <v>2.1889908313751221</v>
      </c>
      <c r="H53" s="29">
        <v>81.5313720703125</v>
      </c>
      <c r="I53" s="29">
        <v>9.9935483932495117</v>
      </c>
      <c r="J53" s="29">
        <v>7.2027406692504883</v>
      </c>
      <c r="K53" s="29">
        <v>1.9287432432174683</v>
      </c>
      <c r="L53" s="29">
        <v>1.767539381980896</v>
      </c>
      <c r="M53" s="29">
        <v>1.035636305809021</v>
      </c>
      <c r="N53" s="30">
        <v>18.27638053894043</v>
      </c>
    </row>
    <row r="54" spans="2:14" x14ac:dyDescent="0.25">
      <c r="B54" s="33"/>
      <c r="C54" s="34" t="s">
        <v>39</v>
      </c>
      <c r="D54" s="31">
        <v>3.8358817100524902</v>
      </c>
      <c r="E54" s="31">
        <v>3.0656185150146484</v>
      </c>
      <c r="F54" s="31">
        <v>3.5737166404724121</v>
      </c>
      <c r="G54" s="31">
        <v>2.0238914489746094</v>
      </c>
      <c r="H54" s="31">
        <v>2.2843053340911865</v>
      </c>
      <c r="I54" s="31">
        <v>3.9598464965820313</v>
      </c>
      <c r="J54" s="31">
        <v>2.0612714290618896</v>
      </c>
      <c r="K54" s="31"/>
      <c r="L54" s="31">
        <v>1.2909258604049683</v>
      </c>
      <c r="M54" s="31">
        <v>1.0373197793960571</v>
      </c>
      <c r="N54" s="32">
        <v>2.8117198944091797</v>
      </c>
    </row>
    <row r="55" spans="2:14" x14ac:dyDescent="0.25">
      <c r="B55" s="24" t="s">
        <v>19</v>
      </c>
      <c r="C55" s="2" t="s">
        <v>36</v>
      </c>
      <c r="D55" s="29">
        <v>31.800308227539063</v>
      </c>
      <c r="E55" s="29">
        <v>26.211971282958984</v>
      </c>
      <c r="F55" s="29">
        <v>45.662738800048828</v>
      </c>
      <c r="G55" s="29">
        <v>21.503179550170898</v>
      </c>
      <c r="H55" s="29">
        <v>132.61250305175781</v>
      </c>
      <c r="I55" s="29">
        <v>32.876491546630859</v>
      </c>
      <c r="J55" s="29">
        <v>32.619880676269531</v>
      </c>
      <c r="K55" s="29">
        <v>25.56471061706543</v>
      </c>
      <c r="L55" s="29">
        <v>11.331109046936035</v>
      </c>
      <c r="M55" s="29">
        <v>7.0593185424804687</v>
      </c>
      <c r="N55" s="30">
        <v>47.495384216308594</v>
      </c>
    </row>
    <row r="56" spans="2:14" x14ac:dyDescent="0.25">
      <c r="B56" s="24"/>
      <c r="C56" s="2" t="s">
        <v>37</v>
      </c>
      <c r="D56" s="29">
        <v>68.368080139160156</v>
      </c>
      <c r="E56" s="29">
        <v>32.64508056640625</v>
      </c>
      <c r="F56" s="29"/>
      <c r="G56" s="29"/>
      <c r="H56" s="29">
        <v>48.496746063232422</v>
      </c>
      <c r="I56" s="29">
        <v>41.309822082519531</v>
      </c>
      <c r="J56" s="29">
        <v>43.786296844482422</v>
      </c>
      <c r="K56" s="29">
        <v>34.919342041015625</v>
      </c>
      <c r="L56" s="29"/>
      <c r="M56" s="29">
        <v>5.9523477554321289</v>
      </c>
      <c r="N56" s="30">
        <v>36.687206268310547</v>
      </c>
    </row>
    <row r="57" spans="2:14" x14ac:dyDescent="0.25">
      <c r="B57" s="33"/>
      <c r="C57" s="34" t="s">
        <v>39</v>
      </c>
      <c r="D57" s="31"/>
      <c r="E57" s="31">
        <v>7.6965289115905762</v>
      </c>
      <c r="F57" s="31">
        <v>14.727883338928223</v>
      </c>
      <c r="G57" s="31">
        <v>1.4540464878082275</v>
      </c>
      <c r="H57" s="31">
        <v>53.562431335449219</v>
      </c>
      <c r="I57" s="31">
        <v>5.6767191886901855</v>
      </c>
      <c r="J57" s="31">
        <v>5.3312463760375977</v>
      </c>
      <c r="K57" s="31">
        <v>2.1101725101470947</v>
      </c>
      <c r="L57" s="31">
        <v>1.6437339782714844</v>
      </c>
      <c r="M57" s="31">
        <v>2.3217499256134033</v>
      </c>
      <c r="N57" s="32">
        <v>12.935055732727051</v>
      </c>
    </row>
    <row r="58" spans="2:14" x14ac:dyDescent="0.25">
      <c r="B58" s="24" t="s">
        <v>20</v>
      </c>
      <c r="C58" s="2" t="s">
        <v>36</v>
      </c>
      <c r="D58" s="29">
        <v>102.75630950927734</v>
      </c>
      <c r="E58" s="29">
        <v>15.31036376953125</v>
      </c>
      <c r="F58" s="29">
        <v>19.478538513183594</v>
      </c>
      <c r="G58" s="29">
        <v>18.638618469238281</v>
      </c>
      <c r="H58" s="29">
        <v>24.873821258544922</v>
      </c>
      <c r="I58" s="29">
        <v>15.782206535339355</v>
      </c>
      <c r="J58" s="29">
        <v>12.739363670349121</v>
      </c>
      <c r="K58" s="29">
        <v>10.20168399810791</v>
      </c>
      <c r="L58" s="29">
        <v>18.999641418457031</v>
      </c>
      <c r="M58" s="29">
        <v>2.4848809242248535</v>
      </c>
      <c r="N58" s="30">
        <v>21.670730590820312</v>
      </c>
    </row>
    <row r="59" spans="2:14" x14ac:dyDescent="0.25">
      <c r="B59" s="24"/>
      <c r="C59" s="2" t="s">
        <v>37</v>
      </c>
      <c r="D59" s="29"/>
      <c r="E59" s="29">
        <v>18.213050842285156</v>
      </c>
      <c r="F59" s="29">
        <v>72.960968017578125</v>
      </c>
      <c r="G59" s="29">
        <v>14.263803482055664</v>
      </c>
      <c r="H59" s="29">
        <v>74.745941162109375</v>
      </c>
      <c r="I59" s="29">
        <v>23.502138137817383</v>
      </c>
      <c r="J59" s="29">
        <v>102.90132141113281</v>
      </c>
      <c r="K59" s="29">
        <v>11.093966484069824</v>
      </c>
      <c r="L59" s="29">
        <v>19.784698486328125</v>
      </c>
      <c r="M59" s="29">
        <v>3.4522898197174072</v>
      </c>
      <c r="N59" s="30">
        <v>33.63348388671875</v>
      </c>
    </row>
    <row r="60" spans="2:14" x14ac:dyDescent="0.25">
      <c r="B60" s="33"/>
      <c r="C60" s="34" t="s">
        <v>39</v>
      </c>
      <c r="D60" s="31">
        <v>43.674411773681641</v>
      </c>
      <c r="E60" s="31">
        <v>5.009425163269043</v>
      </c>
      <c r="F60" s="31">
        <v>4.3797688484191895</v>
      </c>
      <c r="G60" s="31">
        <v>2.6457390785217285</v>
      </c>
      <c r="H60" s="31">
        <v>26.395574569702148</v>
      </c>
      <c r="I60" s="31">
        <v>4.7743802070617676</v>
      </c>
      <c r="J60" s="31">
        <v>2.1893658638000488</v>
      </c>
      <c r="K60" s="31">
        <v>2.5976104736328125</v>
      </c>
      <c r="L60" s="31">
        <v>3.1726264953613281</v>
      </c>
      <c r="M60" s="31">
        <v>3.7291097640991211</v>
      </c>
      <c r="N60" s="32">
        <v>9.5348882675170898</v>
      </c>
    </row>
    <row r="61" spans="2:14" x14ac:dyDescent="0.25">
      <c r="B61" s="24" t="s">
        <v>21</v>
      </c>
      <c r="C61" s="2" t="s">
        <v>36</v>
      </c>
      <c r="D61" s="29">
        <v>108.61748504638672</v>
      </c>
      <c r="E61" s="29">
        <v>88.839492797851563</v>
      </c>
      <c r="F61" s="29">
        <v>102.03660583496094</v>
      </c>
      <c r="G61" s="29">
        <v>68.185989379882813</v>
      </c>
      <c r="H61" s="29">
        <v>82.98980712890625</v>
      </c>
      <c r="I61" s="29"/>
      <c r="J61" s="29">
        <v>33.971099853515625</v>
      </c>
      <c r="K61" s="29">
        <v>40.022113800048828</v>
      </c>
      <c r="L61" s="29"/>
      <c r="M61" s="29">
        <v>59.843379974365234</v>
      </c>
      <c r="N61" s="30">
        <v>118.72947692871094</v>
      </c>
    </row>
    <row r="62" spans="2:14" x14ac:dyDescent="0.25">
      <c r="B62" s="24"/>
      <c r="C62" s="2" t="s">
        <v>37</v>
      </c>
      <c r="D62" s="29">
        <v>133.86152648925781</v>
      </c>
      <c r="E62" s="29">
        <v>115.4775390625</v>
      </c>
      <c r="F62" s="29">
        <v>198.27423095703125</v>
      </c>
      <c r="G62" s="29"/>
      <c r="H62" s="29">
        <v>157.7718505859375</v>
      </c>
      <c r="I62" s="29"/>
      <c r="J62" s="29">
        <v>66.101753234863281</v>
      </c>
      <c r="K62" s="29">
        <v>79.143043518066406</v>
      </c>
      <c r="L62" s="29"/>
      <c r="M62" s="29">
        <v>29.751035690307617</v>
      </c>
      <c r="N62" s="30">
        <v>63.057353973388672</v>
      </c>
    </row>
    <row r="63" spans="2:14" x14ac:dyDescent="0.25">
      <c r="B63" s="33"/>
      <c r="C63" s="34" t="s">
        <v>39</v>
      </c>
      <c r="D63" s="31"/>
      <c r="E63" s="31">
        <v>43.038009643554688</v>
      </c>
      <c r="F63" s="31"/>
      <c r="G63" s="31"/>
      <c r="H63" s="31"/>
      <c r="I63" s="31"/>
      <c r="J63" s="31"/>
      <c r="K63" s="31"/>
      <c r="L63" s="31"/>
      <c r="M63" s="31">
        <v>31.107843399047852</v>
      </c>
      <c r="N63" s="32">
        <v>27.43110466003418</v>
      </c>
    </row>
    <row r="64" spans="2:14" x14ac:dyDescent="0.25">
      <c r="B64" s="24" t="s">
        <v>22</v>
      </c>
      <c r="C64" s="2" t="s">
        <v>36</v>
      </c>
      <c r="D64" s="29">
        <v>47.307956695556641</v>
      </c>
      <c r="E64" s="29">
        <v>32.277511596679688</v>
      </c>
      <c r="F64" s="29">
        <v>31.313877105712891</v>
      </c>
      <c r="G64" s="29">
        <v>16.812721252441406</v>
      </c>
      <c r="H64" s="29">
        <v>111.41947174072266</v>
      </c>
      <c r="I64" s="29">
        <v>27.059062957763672</v>
      </c>
      <c r="J64" s="29">
        <v>41.498672485351562</v>
      </c>
      <c r="K64" s="29">
        <v>21.14607048034668</v>
      </c>
      <c r="L64" s="29">
        <v>22.077861785888672</v>
      </c>
      <c r="M64" s="29">
        <v>6.2448959350585938</v>
      </c>
      <c r="N64" s="30">
        <v>33.85943603515625</v>
      </c>
    </row>
    <row r="65" spans="2:14" x14ac:dyDescent="0.25">
      <c r="B65" s="24"/>
      <c r="C65" s="2" t="s">
        <v>37</v>
      </c>
      <c r="D65" s="29">
        <v>52.911972045898437</v>
      </c>
      <c r="E65" s="29">
        <v>33.593616485595703</v>
      </c>
      <c r="F65" s="29"/>
      <c r="G65" s="29">
        <v>40.129249572753906</v>
      </c>
      <c r="H65" s="29">
        <v>53.183544158935547</v>
      </c>
      <c r="I65" s="29">
        <v>108.90265655517578</v>
      </c>
      <c r="J65" s="29">
        <v>29.963403701782227</v>
      </c>
      <c r="K65" s="29">
        <v>42.298622131347656</v>
      </c>
      <c r="L65" s="29">
        <v>142.03945922851563</v>
      </c>
      <c r="M65" s="29">
        <v>9.6107044219970703</v>
      </c>
      <c r="N65" s="30">
        <v>60.476280212402344</v>
      </c>
    </row>
    <row r="66" spans="2:14" x14ac:dyDescent="0.25">
      <c r="B66" s="33"/>
      <c r="C66" s="34" t="s">
        <v>39</v>
      </c>
      <c r="D66" s="31">
        <v>37.062042236328125</v>
      </c>
      <c r="E66" s="31">
        <v>13.145371437072754</v>
      </c>
      <c r="F66" s="31">
        <v>14.507247924804687</v>
      </c>
      <c r="G66" s="31">
        <v>3.07631516456604</v>
      </c>
      <c r="H66" s="31"/>
      <c r="I66" s="31">
        <v>5.0319499969482422</v>
      </c>
      <c r="J66" s="31">
        <v>17.067325592041016</v>
      </c>
      <c r="K66" s="31">
        <v>3.3477969169616699</v>
      </c>
      <c r="L66" s="31">
        <v>8.5097827911376953</v>
      </c>
      <c r="M66" s="31">
        <v>2.8342766761779785</v>
      </c>
      <c r="N66" s="32">
        <v>17.799154281616211</v>
      </c>
    </row>
    <row r="67" spans="2:14" x14ac:dyDescent="0.25">
      <c r="B67" s="24" t="s">
        <v>23</v>
      </c>
      <c r="C67" s="2" t="s">
        <v>36</v>
      </c>
      <c r="D67" s="29"/>
      <c r="E67" s="29">
        <v>1.7476993799209595</v>
      </c>
      <c r="F67" s="29">
        <v>17.296810150146484</v>
      </c>
      <c r="G67" s="29">
        <v>4.8625025749206543</v>
      </c>
      <c r="H67" s="29"/>
      <c r="I67" s="29">
        <v>13.219810485839844</v>
      </c>
      <c r="J67" s="29">
        <v>7.8565449714660645</v>
      </c>
      <c r="K67" s="29">
        <v>2.7331655025482178</v>
      </c>
      <c r="L67" s="29">
        <v>10.429501533508301</v>
      </c>
      <c r="M67" s="29">
        <v>2.6514291763305664</v>
      </c>
      <c r="N67" s="30">
        <v>21.203800201416016</v>
      </c>
    </row>
    <row r="68" spans="2:14" x14ac:dyDescent="0.25">
      <c r="B68" s="24"/>
      <c r="C68" s="2" t="s">
        <v>37</v>
      </c>
      <c r="D68" s="29"/>
      <c r="E68" s="29">
        <v>6.1212859153747559</v>
      </c>
      <c r="F68" s="29">
        <v>31.828081130981445</v>
      </c>
      <c r="G68" s="29">
        <v>21.974098205566406</v>
      </c>
      <c r="H68" s="29"/>
      <c r="I68" s="29"/>
      <c r="J68" s="29">
        <v>41.158519744873047</v>
      </c>
      <c r="K68" s="29">
        <v>13.715506553649902</v>
      </c>
      <c r="L68" s="29">
        <v>19.027830123901367</v>
      </c>
      <c r="M68" s="29">
        <v>7.4467182159423828</v>
      </c>
      <c r="N68" s="30">
        <v>26.060764312744141</v>
      </c>
    </row>
    <row r="69" spans="2:14" x14ac:dyDescent="0.25">
      <c r="B69" s="33"/>
      <c r="C69" s="34" t="s">
        <v>39</v>
      </c>
      <c r="D69" s="31">
        <v>36.626483917236328</v>
      </c>
      <c r="E69" s="31">
        <v>2.2481203079223633</v>
      </c>
      <c r="F69" s="31">
        <v>10.636061668395996</v>
      </c>
      <c r="G69" s="31">
        <v>2.9233987331390381</v>
      </c>
      <c r="H69" s="31">
        <v>8.9740571975708008</v>
      </c>
      <c r="I69" s="31">
        <v>2.4638006687164307</v>
      </c>
      <c r="J69" s="31">
        <v>2.8628768920898438</v>
      </c>
      <c r="K69" s="31">
        <v>3.3485894203186035</v>
      </c>
      <c r="L69" s="31">
        <v>4.5440592765808105</v>
      </c>
      <c r="M69" s="31">
        <v>2.2129490375518799</v>
      </c>
      <c r="N69" s="32">
        <v>5.4086179733276367</v>
      </c>
    </row>
    <row r="70" spans="2:14" x14ac:dyDescent="0.25">
      <c r="B70" s="24" t="s">
        <v>24</v>
      </c>
      <c r="C70" s="2" t="s">
        <v>36</v>
      </c>
      <c r="D70" s="29">
        <v>48.231109619140625</v>
      </c>
      <c r="E70" s="29">
        <v>12.361850738525391</v>
      </c>
      <c r="F70" s="29">
        <v>22.165472030639648</v>
      </c>
      <c r="G70" s="29">
        <v>12.583895683288574</v>
      </c>
      <c r="H70" s="29"/>
      <c r="I70" s="29">
        <v>15.815459251403809</v>
      </c>
      <c r="J70" s="29">
        <v>17.430702209472656</v>
      </c>
      <c r="K70" s="29">
        <v>9.7163219451904297</v>
      </c>
      <c r="L70" s="29">
        <v>17.015445709228516</v>
      </c>
      <c r="M70" s="29">
        <v>2.251840353012085</v>
      </c>
      <c r="N70" s="30">
        <v>60.060867309570313</v>
      </c>
    </row>
    <row r="71" spans="2:14" x14ac:dyDescent="0.25">
      <c r="B71" s="24"/>
      <c r="C71" s="2" t="s">
        <v>37</v>
      </c>
      <c r="D71" s="29">
        <v>79.028488159179688</v>
      </c>
      <c r="E71" s="29">
        <v>16.995962142944336</v>
      </c>
      <c r="F71" s="29">
        <v>35.474502563476562</v>
      </c>
      <c r="G71" s="29">
        <v>22.108676910400391</v>
      </c>
      <c r="H71" s="29"/>
      <c r="I71" s="29">
        <v>32.774745941162109</v>
      </c>
      <c r="J71" s="29">
        <v>35.756332397460938</v>
      </c>
      <c r="K71" s="29">
        <v>15.435732841491699</v>
      </c>
      <c r="L71" s="29">
        <v>13.402083396911621</v>
      </c>
      <c r="M71" s="29">
        <v>2.4281830787658691</v>
      </c>
      <c r="N71" s="30">
        <v>27.018440246582031</v>
      </c>
    </row>
    <row r="72" spans="2:14" x14ac:dyDescent="0.25">
      <c r="B72" s="33"/>
      <c r="C72" s="34" t="s">
        <v>39</v>
      </c>
      <c r="D72" s="31">
        <v>15.217121124267578</v>
      </c>
      <c r="E72" s="31">
        <v>4.9378366470336914</v>
      </c>
      <c r="F72" s="31">
        <v>3.1680152416229248</v>
      </c>
      <c r="G72" s="31">
        <v>2.9970159530639648</v>
      </c>
      <c r="H72" s="31">
        <v>9.1546087265014648</v>
      </c>
      <c r="I72" s="31">
        <v>11.183784484863281</v>
      </c>
      <c r="J72" s="31">
        <v>4.0698246955871582</v>
      </c>
      <c r="K72" s="31">
        <v>1.9272497892379761</v>
      </c>
      <c r="L72" s="31">
        <v>2.578822135925293</v>
      </c>
      <c r="M72" s="31">
        <v>2.048109769821167</v>
      </c>
      <c r="N72" s="32">
        <v>11.608749389648438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96"/>
  <sheetViews>
    <sheetView workbookViewId="0"/>
  </sheetViews>
  <sheetFormatPr defaultRowHeight="15" x14ac:dyDescent="0.25"/>
  <cols>
    <col min="2" max="2" width="15.7109375" customWidth="1"/>
    <col min="6" max="6" width="12.5703125" customWidth="1"/>
    <col min="10" max="10" width="13" customWidth="1"/>
    <col min="11" max="11" width="13.28515625" customWidth="1"/>
    <col min="12" max="12" width="17" customWidth="1"/>
    <col min="14" max="14" width="15.42578125" customWidth="1"/>
    <col min="15" max="15" width="11.7109375" customWidth="1"/>
  </cols>
  <sheetData>
    <row r="1" spans="2:15" x14ac:dyDescent="0.25">
      <c r="B1" t="s">
        <v>52</v>
      </c>
    </row>
    <row r="3" spans="2:15" ht="62.25" customHeight="1" x14ac:dyDescent="0.25">
      <c r="B3" s="21" t="s">
        <v>56</v>
      </c>
      <c r="C3" s="22" t="s">
        <v>25</v>
      </c>
      <c r="D3" s="73" t="s">
        <v>26</v>
      </c>
      <c r="E3" s="73" t="s">
        <v>27</v>
      </c>
      <c r="F3" s="73" t="s">
        <v>28</v>
      </c>
      <c r="G3" s="73" t="s">
        <v>29</v>
      </c>
      <c r="H3" s="73" t="s">
        <v>30</v>
      </c>
      <c r="I3" s="73" t="s">
        <v>31</v>
      </c>
      <c r="J3" s="73" t="s">
        <v>32</v>
      </c>
      <c r="K3" s="73" t="s">
        <v>33</v>
      </c>
      <c r="L3" s="73" t="s">
        <v>34</v>
      </c>
      <c r="M3" s="73" t="s">
        <v>35</v>
      </c>
      <c r="N3" s="74" t="s">
        <v>0</v>
      </c>
      <c r="O3" s="23" t="s">
        <v>1</v>
      </c>
    </row>
    <row r="4" spans="2:15" x14ac:dyDescent="0.25">
      <c r="B4" s="3" t="s">
        <v>2</v>
      </c>
      <c r="C4" s="35" t="s">
        <v>36</v>
      </c>
      <c r="D4" s="38">
        <v>4616.96923828125</v>
      </c>
      <c r="E4" s="38">
        <v>247.97731018066406</v>
      </c>
      <c r="F4" s="38">
        <v>598.06304931640625</v>
      </c>
      <c r="G4" s="38">
        <v>801.62811279296875</v>
      </c>
      <c r="H4" s="38">
        <v>2750.360595703125</v>
      </c>
      <c r="I4" s="38">
        <v>349.25946044921875</v>
      </c>
      <c r="J4" s="38">
        <v>777.251220703125</v>
      </c>
      <c r="K4" s="38">
        <v>289.84954833984375</v>
      </c>
      <c r="L4" s="38">
        <v>297.45428466796875</v>
      </c>
      <c r="M4" s="38">
        <v>77.95635986328125</v>
      </c>
      <c r="N4" s="39">
        <v>1312.9599609375</v>
      </c>
      <c r="O4" s="39">
        <v>12119.729141235352</v>
      </c>
    </row>
    <row r="5" spans="2:15" x14ac:dyDescent="0.25">
      <c r="B5" s="24"/>
      <c r="C5" s="2" t="s">
        <v>37</v>
      </c>
      <c r="D5" s="40">
        <v>2021.30078125</v>
      </c>
      <c r="E5" s="40">
        <v>194</v>
      </c>
      <c r="F5" s="40">
        <v>520.671142578125</v>
      </c>
      <c r="G5" s="40">
        <v>336.64144897460937</v>
      </c>
      <c r="H5" s="40">
        <v>1069.8875732421875</v>
      </c>
      <c r="I5" s="40">
        <v>285.2071533203125</v>
      </c>
      <c r="J5" s="40">
        <v>363.76113891601562</v>
      </c>
      <c r="K5" s="40">
        <v>173</v>
      </c>
      <c r="L5" s="40">
        <v>254.72186279296875</v>
      </c>
      <c r="M5" s="40">
        <v>46.504570007324219</v>
      </c>
      <c r="N5" s="41">
        <v>856.61004638671875</v>
      </c>
      <c r="O5" s="41">
        <v>6122.3057174682617</v>
      </c>
    </row>
    <row r="6" spans="2:15" x14ac:dyDescent="0.25">
      <c r="B6" s="24"/>
      <c r="C6" s="2" t="s">
        <v>39</v>
      </c>
      <c r="D6" s="40">
        <v>243.63677978515625</v>
      </c>
      <c r="E6" s="40">
        <v>136.32327270507812</v>
      </c>
      <c r="F6" s="40">
        <v>159.73069763183594</v>
      </c>
      <c r="G6" s="40">
        <v>43.776203155517578</v>
      </c>
      <c r="H6" s="40">
        <v>116</v>
      </c>
      <c r="I6" s="40">
        <v>72.442268371582031</v>
      </c>
      <c r="J6" s="40">
        <v>42.637195587158203</v>
      </c>
      <c r="K6" s="40">
        <v>52.309993743896484</v>
      </c>
      <c r="L6" s="40">
        <v>102.08071899414062</v>
      </c>
      <c r="M6" s="40">
        <v>18.636875152587891</v>
      </c>
      <c r="N6" s="41">
        <v>235.70941162109375</v>
      </c>
      <c r="O6" s="41">
        <v>1223.2834167480469</v>
      </c>
    </row>
    <row r="7" spans="2:15" x14ac:dyDescent="0.25">
      <c r="B7" s="18"/>
      <c r="C7" s="36" t="s">
        <v>38</v>
      </c>
      <c r="D7" s="42">
        <v>6881.9067993164062</v>
      </c>
      <c r="E7" s="42">
        <v>578.30058288574219</v>
      </c>
      <c r="F7" s="42">
        <v>1278.4648895263672</v>
      </c>
      <c r="G7" s="42">
        <v>1182.0457649230957</v>
      </c>
      <c r="H7" s="42">
        <v>3936.2481689453125</v>
      </c>
      <c r="I7" s="42">
        <v>706.90888214111328</v>
      </c>
      <c r="J7" s="42">
        <v>1183.6495552062988</v>
      </c>
      <c r="K7" s="42">
        <v>515.15954208374023</v>
      </c>
      <c r="L7" s="42">
        <v>654.25686645507812</v>
      </c>
      <c r="M7" s="42">
        <v>143.09780502319336</v>
      </c>
      <c r="N7" s="43">
        <v>2405.2794189453125</v>
      </c>
      <c r="O7" s="43">
        <v>19465.31827545166</v>
      </c>
    </row>
    <row r="8" spans="2:15" x14ac:dyDescent="0.25">
      <c r="B8" s="24" t="s">
        <v>3</v>
      </c>
      <c r="C8" s="2" t="s">
        <v>36</v>
      </c>
      <c r="D8" s="40">
        <v>38.514446258544922</v>
      </c>
      <c r="E8" s="40">
        <v>1</v>
      </c>
      <c r="F8" s="40">
        <v>3.9953248500823975</v>
      </c>
      <c r="G8" s="40">
        <v>9</v>
      </c>
      <c r="H8" s="40">
        <v>21.234081268310547</v>
      </c>
      <c r="I8" s="40">
        <v>5.9644665718078613</v>
      </c>
      <c r="J8" s="40">
        <v>7.0209865570068359</v>
      </c>
      <c r="K8" s="40">
        <v>0</v>
      </c>
      <c r="L8" s="40">
        <v>8.0685310363769531</v>
      </c>
      <c r="M8" s="40">
        <v>1</v>
      </c>
      <c r="N8" s="41">
        <v>61.704036712646484</v>
      </c>
      <c r="O8" s="41">
        <v>157.501873254776</v>
      </c>
    </row>
    <row r="9" spans="2:15" x14ac:dyDescent="0.25">
      <c r="B9" s="24"/>
      <c r="C9" s="2" t="s">
        <v>37</v>
      </c>
      <c r="D9" s="40">
        <v>38.331027984619141</v>
      </c>
      <c r="E9" s="40">
        <v>1.0109138488769531</v>
      </c>
      <c r="F9" s="40">
        <v>7.1369447708129883</v>
      </c>
      <c r="G9" s="40">
        <v>6.0203218460083008</v>
      </c>
      <c r="H9" s="40">
        <v>160.75497436523437</v>
      </c>
      <c r="I9" s="40">
        <v>22.323652267456055</v>
      </c>
      <c r="J9" s="40">
        <v>4.0952682495117188</v>
      </c>
      <c r="K9" s="40">
        <v>0</v>
      </c>
      <c r="L9" s="40">
        <v>2</v>
      </c>
      <c r="M9" s="40">
        <v>0</v>
      </c>
      <c r="N9" s="41">
        <v>26.412982940673828</v>
      </c>
      <c r="O9" s="41">
        <v>268.08608627319336</v>
      </c>
    </row>
    <row r="10" spans="2:15" x14ac:dyDescent="0.25">
      <c r="B10" s="24"/>
      <c r="C10" s="2" t="s">
        <v>39</v>
      </c>
      <c r="D10" s="40">
        <v>1.9693974256515503</v>
      </c>
      <c r="E10" s="40">
        <v>1</v>
      </c>
      <c r="F10" s="40">
        <v>2.0429689884185791</v>
      </c>
      <c r="G10" s="40">
        <v>1</v>
      </c>
      <c r="H10" s="40">
        <v>165.58197021484375</v>
      </c>
      <c r="I10" s="40">
        <v>5.0831165313720703</v>
      </c>
      <c r="J10" s="40">
        <v>0</v>
      </c>
      <c r="K10" s="40">
        <v>0</v>
      </c>
      <c r="L10" s="40">
        <v>0</v>
      </c>
      <c r="M10" s="40">
        <v>0</v>
      </c>
      <c r="N10" s="41">
        <v>7.1245856285095215</v>
      </c>
      <c r="O10" s="41">
        <v>183.80203878879547</v>
      </c>
    </row>
    <row r="11" spans="2:15" x14ac:dyDescent="0.25">
      <c r="B11" s="18"/>
      <c r="C11" s="36" t="s">
        <v>38</v>
      </c>
      <c r="D11" s="42">
        <v>78.814871668815613</v>
      </c>
      <c r="E11" s="42">
        <v>3.0109138488769531</v>
      </c>
      <c r="F11" s="42">
        <v>13.175238609313965</v>
      </c>
      <c r="G11" s="42">
        <v>16.020321846008301</v>
      </c>
      <c r="H11" s="42">
        <v>347.57102584838867</v>
      </c>
      <c r="I11" s="42">
        <v>33.371235370635986</v>
      </c>
      <c r="J11" s="42">
        <v>11.116254806518555</v>
      </c>
      <c r="K11" s="42">
        <v>0</v>
      </c>
      <c r="L11" s="42">
        <v>10.068531036376953</v>
      </c>
      <c r="M11" s="42">
        <v>1</v>
      </c>
      <c r="N11" s="43">
        <v>95.241605281829834</v>
      </c>
      <c r="O11" s="43">
        <v>609.38999831676483</v>
      </c>
    </row>
    <row r="12" spans="2:15" x14ac:dyDescent="0.25">
      <c r="B12" s="24" t="s">
        <v>4</v>
      </c>
      <c r="C12" s="2" t="s">
        <v>36</v>
      </c>
      <c r="D12" s="40">
        <v>337.00140380859375</v>
      </c>
      <c r="E12" s="40">
        <v>7.9228582382202148</v>
      </c>
      <c r="F12" s="40">
        <v>37.955585479736328</v>
      </c>
      <c r="G12" s="40">
        <v>78.638679504394531</v>
      </c>
      <c r="H12" s="40">
        <v>223.84259033203125</v>
      </c>
      <c r="I12" s="40">
        <v>39.763111114501953</v>
      </c>
      <c r="J12" s="40">
        <v>25.074951171875</v>
      </c>
      <c r="K12" s="40">
        <v>1.0133868455886841</v>
      </c>
      <c r="L12" s="40">
        <v>26.222724914550781</v>
      </c>
      <c r="M12" s="40">
        <v>4.0918655395507812</v>
      </c>
      <c r="N12" s="41">
        <v>162.22189331054687</v>
      </c>
      <c r="O12" s="41">
        <v>943.74905025959015</v>
      </c>
    </row>
    <row r="13" spans="2:15" x14ac:dyDescent="0.25">
      <c r="B13" s="24"/>
      <c r="C13" s="2" t="s">
        <v>37</v>
      </c>
      <c r="D13" s="40">
        <v>401.00152587890625</v>
      </c>
      <c r="E13" s="40">
        <v>17.185535430908203</v>
      </c>
      <c r="F13" s="40">
        <v>34.6651611328125</v>
      </c>
      <c r="G13" s="40">
        <v>31.104995727539062</v>
      </c>
      <c r="H13" s="40">
        <v>473.2337646484375</v>
      </c>
      <c r="I13" s="40">
        <v>45.662017822265625</v>
      </c>
      <c r="J13" s="40">
        <v>24.571609497070313</v>
      </c>
      <c r="K13" s="40">
        <v>10.34421443939209</v>
      </c>
      <c r="L13" s="40">
        <v>12.354009628295898</v>
      </c>
      <c r="M13" s="40">
        <v>8.3535976409912109</v>
      </c>
      <c r="N13" s="41">
        <v>110.73134613037109</v>
      </c>
      <c r="O13" s="41">
        <v>1169.2077779769897</v>
      </c>
    </row>
    <row r="14" spans="2:15" x14ac:dyDescent="0.25">
      <c r="B14" s="24"/>
      <c r="C14" s="2" t="s">
        <v>39</v>
      </c>
      <c r="D14" s="40">
        <v>248.14407348632812</v>
      </c>
      <c r="E14" s="40">
        <v>6</v>
      </c>
      <c r="F14" s="40">
        <v>13.279298782348633</v>
      </c>
      <c r="G14" s="40">
        <v>1</v>
      </c>
      <c r="H14" s="40">
        <v>90.481948852539063</v>
      </c>
      <c r="I14" s="40">
        <v>4.066493034362793</v>
      </c>
      <c r="J14" s="40">
        <v>3.0772383213043213</v>
      </c>
      <c r="K14" s="40">
        <v>0</v>
      </c>
      <c r="L14" s="40">
        <v>2.0628809928894043</v>
      </c>
      <c r="M14" s="40">
        <v>0</v>
      </c>
      <c r="N14" s="41">
        <v>24.427150726318359</v>
      </c>
      <c r="O14" s="41">
        <v>392.5390841960907</v>
      </c>
    </row>
    <row r="15" spans="2:15" x14ac:dyDescent="0.25">
      <c r="B15" s="18"/>
      <c r="C15" s="36" t="s">
        <v>38</v>
      </c>
      <c r="D15" s="42">
        <v>986.14700317382812</v>
      </c>
      <c r="E15" s="42">
        <v>31.108393669128418</v>
      </c>
      <c r="F15" s="42">
        <v>85.900045394897461</v>
      </c>
      <c r="G15" s="42">
        <v>110.74367523193359</v>
      </c>
      <c r="H15" s="42">
        <v>787.55830383300781</v>
      </c>
      <c r="I15" s="42">
        <v>89.491621971130371</v>
      </c>
      <c r="J15" s="42">
        <v>52.723798990249634</v>
      </c>
      <c r="K15" s="42">
        <v>11.357601284980774</v>
      </c>
      <c r="L15" s="42">
        <v>40.639615535736084</v>
      </c>
      <c r="M15" s="42">
        <v>12.445463180541992</v>
      </c>
      <c r="N15" s="43">
        <v>297.38039016723633</v>
      </c>
      <c r="O15" s="43">
        <v>2505.4959124326706</v>
      </c>
    </row>
    <row r="16" spans="2:15" x14ac:dyDescent="0.25">
      <c r="B16" s="24" t="s">
        <v>5</v>
      </c>
      <c r="C16" s="2" t="s">
        <v>36</v>
      </c>
      <c r="D16" s="40">
        <v>250.04365539550781</v>
      </c>
      <c r="E16" s="40">
        <v>6.4296016693115234</v>
      </c>
      <c r="F16" s="40">
        <v>23.580423355102539</v>
      </c>
      <c r="G16" s="40">
        <v>21</v>
      </c>
      <c r="H16" s="40">
        <v>271.01235961914062</v>
      </c>
      <c r="I16" s="40">
        <v>19</v>
      </c>
      <c r="J16" s="40">
        <v>26.04667854309082</v>
      </c>
      <c r="K16" s="40">
        <v>9</v>
      </c>
      <c r="L16" s="40">
        <v>9</v>
      </c>
      <c r="M16" s="40">
        <v>3</v>
      </c>
      <c r="N16" s="41">
        <v>159.18080139160156</v>
      </c>
      <c r="O16" s="41">
        <v>797.29351997375488</v>
      </c>
    </row>
    <row r="17" spans="2:15" x14ac:dyDescent="0.25">
      <c r="B17" s="24"/>
      <c r="C17" s="2" t="s">
        <v>37</v>
      </c>
      <c r="D17" s="40">
        <v>63.808437347412109</v>
      </c>
      <c r="E17" s="40">
        <v>1.7899253368377686</v>
      </c>
      <c r="F17" s="40">
        <v>17.450658798217773</v>
      </c>
      <c r="G17" s="40">
        <v>9.4751901626586914</v>
      </c>
      <c r="H17" s="40">
        <v>343.2652587890625</v>
      </c>
      <c r="I17" s="40">
        <v>19.164260864257813</v>
      </c>
      <c r="J17" s="40">
        <v>6.6468300819396973</v>
      </c>
      <c r="K17" s="40">
        <v>6.1051597595214844</v>
      </c>
      <c r="L17" s="40">
        <v>1</v>
      </c>
      <c r="M17" s="40">
        <v>0</v>
      </c>
      <c r="N17" s="41">
        <v>59.957511901855469</v>
      </c>
      <c r="O17" s="41">
        <v>528.66323304176331</v>
      </c>
    </row>
    <row r="18" spans="2:15" x14ac:dyDescent="0.25">
      <c r="B18" s="24"/>
      <c r="C18" s="2" t="s">
        <v>39</v>
      </c>
      <c r="D18" s="40">
        <v>16.853918075561523</v>
      </c>
      <c r="E18" s="40">
        <v>1.7932975292205811</v>
      </c>
      <c r="F18" s="40">
        <v>5</v>
      </c>
      <c r="G18" s="40">
        <v>0</v>
      </c>
      <c r="H18" s="40">
        <v>70.491279602050781</v>
      </c>
      <c r="I18" s="40">
        <v>3.0000576972961426</v>
      </c>
      <c r="J18" s="40">
        <v>2.4215829372406006</v>
      </c>
      <c r="K18" s="40">
        <v>2</v>
      </c>
      <c r="L18" s="40">
        <v>0</v>
      </c>
      <c r="M18" s="40">
        <v>0</v>
      </c>
      <c r="N18" s="41">
        <v>12.614801406860352</v>
      </c>
      <c r="O18" s="41">
        <v>114.17493724822998</v>
      </c>
    </row>
    <row r="19" spans="2:15" x14ac:dyDescent="0.25">
      <c r="B19" s="18"/>
      <c r="C19" s="36" t="s">
        <v>38</v>
      </c>
      <c r="D19" s="42">
        <v>330.70601081848145</v>
      </c>
      <c r="E19" s="42">
        <v>10.012824535369873</v>
      </c>
      <c r="F19" s="42">
        <v>46.031082153320313</v>
      </c>
      <c r="G19" s="42">
        <v>30.475190162658691</v>
      </c>
      <c r="H19" s="42">
        <v>684.76889801025391</v>
      </c>
      <c r="I19" s="42">
        <v>41.164318561553955</v>
      </c>
      <c r="J19" s="42">
        <v>35.115091562271118</v>
      </c>
      <c r="K19" s="42">
        <v>17.105159759521484</v>
      </c>
      <c r="L19" s="42">
        <v>10</v>
      </c>
      <c r="M19" s="42">
        <v>3</v>
      </c>
      <c r="N19" s="43">
        <v>231.75311470031738</v>
      </c>
      <c r="O19" s="43">
        <v>1440.1316902637482</v>
      </c>
    </row>
    <row r="20" spans="2:15" x14ac:dyDescent="0.25">
      <c r="B20" s="24" t="s">
        <v>6</v>
      </c>
      <c r="C20" s="2" t="s">
        <v>36</v>
      </c>
      <c r="D20" s="40">
        <v>376.47869873046875</v>
      </c>
      <c r="E20" s="40">
        <v>2.971071720123291</v>
      </c>
      <c r="F20" s="40">
        <v>35.957923889160156</v>
      </c>
      <c r="G20" s="40">
        <v>18.676687240600586</v>
      </c>
      <c r="H20" s="40">
        <v>47.776679992675781</v>
      </c>
      <c r="I20" s="40">
        <v>89.466995239257813</v>
      </c>
      <c r="J20" s="40">
        <v>43.128917694091797</v>
      </c>
      <c r="K20" s="40">
        <v>17.227577209472656</v>
      </c>
      <c r="L20" s="40">
        <v>11.094230651855469</v>
      </c>
      <c r="M20" s="40">
        <v>0</v>
      </c>
      <c r="N20" s="41">
        <v>126.39374542236328</v>
      </c>
      <c r="O20" s="41">
        <v>769.17252779006958</v>
      </c>
    </row>
    <row r="21" spans="2:15" x14ac:dyDescent="0.25">
      <c r="B21" s="24"/>
      <c r="C21" s="2" t="s">
        <v>37</v>
      </c>
      <c r="D21" s="40">
        <v>513.04608154296875</v>
      </c>
      <c r="E21" s="40">
        <v>6.0654830932617188</v>
      </c>
      <c r="F21" s="40">
        <v>53.017307281494141</v>
      </c>
      <c r="G21" s="40">
        <v>27.091447830200195</v>
      </c>
      <c r="H21" s="40">
        <v>59</v>
      </c>
      <c r="I21" s="40">
        <v>276.00152587890625</v>
      </c>
      <c r="J21" s="40">
        <v>93.167350769042969</v>
      </c>
      <c r="K21" s="40">
        <v>26.89495849609375</v>
      </c>
      <c r="L21" s="40">
        <v>12.354009628295898</v>
      </c>
      <c r="M21" s="40">
        <v>0</v>
      </c>
      <c r="N21" s="41">
        <v>75.175407409667969</v>
      </c>
      <c r="O21" s="41">
        <v>1141.8135719299316</v>
      </c>
    </row>
    <row r="22" spans="2:15" x14ac:dyDescent="0.25">
      <c r="B22" s="24"/>
      <c r="C22" s="2" t="s">
        <v>39</v>
      </c>
      <c r="D22" s="40">
        <v>12.801083564758301</v>
      </c>
      <c r="E22" s="40">
        <v>2.0256369113922119</v>
      </c>
      <c r="F22" s="40">
        <v>6.1289072036743164</v>
      </c>
      <c r="G22" s="40">
        <v>1.0052773952484131</v>
      </c>
      <c r="H22" s="40">
        <v>15.381931304931641</v>
      </c>
      <c r="I22" s="40">
        <v>99.629074096679688</v>
      </c>
      <c r="J22" s="40">
        <v>17.437685012817383</v>
      </c>
      <c r="K22" s="40">
        <v>8.2909631729125977</v>
      </c>
      <c r="L22" s="40">
        <v>4.1257619857788086</v>
      </c>
      <c r="M22" s="40">
        <v>1.0461671352386475</v>
      </c>
      <c r="N22" s="41">
        <v>25.444948196411133</v>
      </c>
      <c r="O22" s="41">
        <v>193.31743597984314</v>
      </c>
    </row>
    <row r="23" spans="2:15" x14ac:dyDescent="0.25">
      <c r="B23" s="18"/>
      <c r="C23" s="36" t="s">
        <v>38</v>
      </c>
      <c r="D23" s="42">
        <v>902.3258638381958</v>
      </c>
      <c r="E23" s="42">
        <v>11.062191724777222</v>
      </c>
      <c r="F23" s="42">
        <v>95.104138374328613</v>
      </c>
      <c r="G23" s="42">
        <v>46.773412466049194</v>
      </c>
      <c r="H23" s="42">
        <v>122.15861129760742</v>
      </c>
      <c r="I23" s="42">
        <v>465.09759521484375</v>
      </c>
      <c r="J23" s="42">
        <v>153.73395347595215</v>
      </c>
      <c r="K23" s="42">
        <v>52.413498878479004</v>
      </c>
      <c r="L23" s="42">
        <v>27.574002265930176</v>
      </c>
      <c r="M23" s="42">
        <v>1.0461671352386475</v>
      </c>
      <c r="N23" s="43">
        <v>227.01410102844238</v>
      </c>
      <c r="O23" s="43">
        <v>2104.3035356998444</v>
      </c>
    </row>
    <row r="24" spans="2:15" x14ac:dyDescent="0.25">
      <c r="B24" s="24" t="s">
        <v>7</v>
      </c>
      <c r="C24" s="2" t="s">
        <v>36</v>
      </c>
      <c r="D24" s="40">
        <v>47.060379028320313</v>
      </c>
      <c r="E24" s="40">
        <v>50.951862335205078</v>
      </c>
      <c r="F24" s="40">
        <v>46.249046325683594</v>
      </c>
      <c r="G24" s="40">
        <v>113.78810882568359</v>
      </c>
      <c r="H24" s="40">
        <v>7.5864591598510742</v>
      </c>
      <c r="I24" s="40">
        <v>136.38206481933594</v>
      </c>
      <c r="J24" s="40">
        <v>158.24678039550781</v>
      </c>
      <c r="K24" s="40">
        <v>122.52123260498047</v>
      </c>
      <c r="L24" s="40">
        <v>194.58256530761719</v>
      </c>
      <c r="M24" s="40">
        <v>80.698623657226563</v>
      </c>
      <c r="N24" s="41">
        <v>401.9385986328125</v>
      </c>
      <c r="O24" s="41">
        <v>1360.0057210922241</v>
      </c>
    </row>
    <row r="25" spans="2:15" x14ac:dyDescent="0.25">
      <c r="B25" s="24"/>
      <c r="C25" s="2" t="s">
        <v>37</v>
      </c>
      <c r="D25" s="40">
        <v>47</v>
      </c>
      <c r="E25" s="40">
        <v>40.740741729736328</v>
      </c>
      <c r="F25" s="40">
        <v>45.460540771484375</v>
      </c>
      <c r="G25" s="40">
        <v>64.527763366699219</v>
      </c>
      <c r="H25" s="40">
        <v>6.1951436996459961</v>
      </c>
      <c r="I25" s="40">
        <v>53.074920654296875</v>
      </c>
      <c r="J25" s="40">
        <v>90.422500610351563</v>
      </c>
      <c r="K25" s="40">
        <v>71.845474243164062</v>
      </c>
      <c r="L25" s="40">
        <v>128.00048828125</v>
      </c>
      <c r="M25" s="40">
        <v>51.931217193603516</v>
      </c>
      <c r="N25" s="41">
        <v>493.90573120117187</v>
      </c>
      <c r="O25" s="41">
        <v>1093.1045217514038</v>
      </c>
    </row>
    <row r="26" spans="2:15" x14ac:dyDescent="0.25">
      <c r="B26" s="24"/>
      <c r="C26" s="2" t="s">
        <v>39</v>
      </c>
      <c r="D26" s="40">
        <v>18.575605392456055</v>
      </c>
      <c r="E26" s="40">
        <v>6.0792021751403809</v>
      </c>
      <c r="F26" s="40">
        <v>3.5035533905029297</v>
      </c>
      <c r="G26" s="40">
        <v>1.7239824533462524</v>
      </c>
      <c r="H26" s="40">
        <v>0</v>
      </c>
      <c r="I26" s="40">
        <v>1</v>
      </c>
      <c r="J26" s="40">
        <v>6.156796932220459</v>
      </c>
      <c r="K26" s="40">
        <v>5.3319149017333984</v>
      </c>
      <c r="L26" s="40">
        <v>15.919654846191406</v>
      </c>
      <c r="M26" s="40">
        <v>8.0734748840332031</v>
      </c>
      <c r="N26" s="41">
        <v>112.58180236816406</v>
      </c>
      <c r="O26" s="41">
        <v>178.94598734378815</v>
      </c>
    </row>
    <row r="27" spans="2:15" x14ac:dyDescent="0.25">
      <c r="B27" s="18"/>
      <c r="C27" s="36" t="s">
        <v>38</v>
      </c>
      <c r="D27" s="42">
        <v>112.63598442077637</v>
      </c>
      <c r="E27" s="42">
        <v>97.771806240081787</v>
      </c>
      <c r="F27" s="42">
        <v>95.213140487670898</v>
      </c>
      <c r="G27" s="42">
        <v>180.03985464572906</v>
      </c>
      <c r="H27" s="42">
        <v>13.78160285949707</v>
      </c>
      <c r="I27" s="42">
        <v>190.45698547363281</v>
      </c>
      <c r="J27" s="42">
        <v>254.82607793807983</v>
      </c>
      <c r="K27" s="42">
        <v>199.69862174987793</v>
      </c>
      <c r="L27" s="42">
        <v>338.50270843505859</v>
      </c>
      <c r="M27" s="42">
        <v>140.70331573486328</v>
      </c>
      <c r="N27" s="43">
        <v>1008.4261322021484</v>
      </c>
      <c r="O27" s="43">
        <v>2632.0562301874161</v>
      </c>
    </row>
    <row r="28" spans="2:15" x14ac:dyDescent="0.25">
      <c r="B28" s="24" t="s">
        <v>8</v>
      </c>
      <c r="C28" s="2" t="s">
        <v>36</v>
      </c>
      <c r="D28" s="40">
        <v>14</v>
      </c>
      <c r="E28" s="40">
        <v>2</v>
      </c>
      <c r="F28" s="40">
        <v>22.973115921020508</v>
      </c>
      <c r="G28" s="40">
        <v>21.625637054443359</v>
      </c>
      <c r="H28" s="40">
        <v>7</v>
      </c>
      <c r="I28" s="40">
        <v>12.92301082611084</v>
      </c>
      <c r="J28" s="40">
        <v>9.0269832611083984</v>
      </c>
      <c r="K28" s="40">
        <v>4.0535473823547363</v>
      </c>
      <c r="L28" s="40">
        <v>13.111362457275391</v>
      </c>
      <c r="M28" s="40">
        <v>3.0688991546630859</v>
      </c>
      <c r="N28" s="41">
        <v>50.756546020507813</v>
      </c>
      <c r="O28" s="41">
        <v>160.53910207748413</v>
      </c>
    </row>
    <row r="29" spans="2:15" x14ac:dyDescent="0.25">
      <c r="B29" s="24"/>
      <c r="C29" s="2" t="s">
        <v>37</v>
      </c>
      <c r="D29" s="40">
        <v>26</v>
      </c>
      <c r="E29" s="40">
        <v>5</v>
      </c>
      <c r="F29" s="40">
        <v>45</v>
      </c>
      <c r="G29" s="40">
        <v>23.077899932861328</v>
      </c>
      <c r="H29" s="40">
        <v>7</v>
      </c>
      <c r="I29" s="40">
        <v>36.529613494873047</v>
      </c>
      <c r="J29" s="40">
        <v>10</v>
      </c>
      <c r="K29" s="40">
        <v>20.68842887878418</v>
      </c>
      <c r="L29" s="40">
        <v>26.767021179199219</v>
      </c>
      <c r="M29" s="40">
        <v>4.1767988204956055</v>
      </c>
      <c r="N29" s="41">
        <v>44</v>
      </c>
      <c r="O29" s="41">
        <v>248.23976230621338</v>
      </c>
    </row>
    <row r="30" spans="2:15" x14ac:dyDescent="0.25">
      <c r="B30" s="24"/>
      <c r="C30" s="2" t="s">
        <v>39</v>
      </c>
      <c r="D30" s="40">
        <v>9.8469867706298828</v>
      </c>
      <c r="E30" s="40">
        <v>3.0384554862976074</v>
      </c>
      <c r="F30" s="40">
        <v>39.837898254394531</v>
      </c>
      <c r="G30" s="40">
        <v>6.0316643714904785</v>
      </c>
      <c r="H30" s="40">
        <v>6.3337364196777344</v>
      </c>
      <c r="I30" s="40">
        <v>11.182855606079102</v>
      </c>
      <c r="J30" s="40">
        <v>5.1287307739257812</v>
      </c>
      <c r="K30" s="40">
        <v>3.1091113090515137</v>
      </c>
      <c r="L30" s="40">
        <v>26.817451477050781</v>
      </c>
      <c r="M30" s="40">
        <v>4.1846685409545898</v>
      </c>
      <c r="N30" s="41">
        <v>23.409353256225586</v>
      </c>
      <c r="O30" s="41">
        <v>138.92091226577759</v>
      </c>
    </row>
    <row r="31" spans="2:15" x14ac:dyDescent="0.25">
      <c r="B31" s="18"/>
      <c r="C31" s="36" t="s">
        <v>38</v>
      </c>
      <c r="D31" s="42">
        <v>49.846986770629883</v>
      </c>
      <c r="E31" s="42">
        <v>10.038455486297607</v>
      </c>
      <c r="F31" s="42">
        <v>107.81101417541504</v>
      </c>
      <c r="G31" s="42">
        <v>50.735201358795166</v>
      </c>
      <c r="H31" s="42">
        <v>20.333736419677734</v>
      </c>
      <c r="I31" s="42">
        <v>60.635479927062988</v>
      </c>
      <c r="J31" s="42">
        <v>24.15571403503418</v>
      </c>
      <c r="K31" s="42">
        <v>27.85108757019043</v>
      </c>
      <c r="L31" s="42">
        <v>66.695835113525391</v>
      </c>
      <c r="M31" s="42">
        <v>11.430366516113281</v>
      </c>
      <c r="N31" s="43">
        <v>118.1658992767334</v>
      </c>
      <c r="O31" s="43">
        <v>547.6997766494751</v>
      </c>
    </row>
    <row r="32" spans="2:15" x14ac:dyDescent="0.25">
      <c r="B32" s="24" t="s">
        <v>9</v>
      </c>
      <c r="C32" s="2" t="s">
        <v>36</v>
      </c>
      <c r="D32" s="40">
        <v>722.206298828125</v>
      </c>
      <c r="E32" s="40">
        <v>548.2794189453125</v>
      </c>
      <c r="F32" s="40">
        <v>1086.1217041015625</v>
      </c>
      <c r="G32" s="40">
        <v>512.98870849609375</v>
      </c>
      <c r="H32" s="40">
        <v>806.702880859375</v>
      </c>
      <c r="I32" s="40">
        <v>660.801513671875</v>
      </c>
      <c r="J32" s="40">
        <v>799.08233642578125</v>
      </c>
      <c r="K32" s="40">
        <v>975.265625</v>
      </c>
      <c r="L32" s="40">
        <v>266</v>
      </c>
      <c r="M32" s="40">
        <v>64</v>
      </c>
      <c r="N32" s="41">
        <v>1210.5653076171875</v>
      </c>
      <c r="O32" s="41">
        <v>7652.0137939453125</v>
      </c>
    </row>
    <row r="33" spans="2:15" x14ac:dyDescent="0.25">
      <c r="B33" s="24"/>
      <c r="C33" s="2" t="s">
        <v>37</v>
      </c>
      <c r="D33" s="40">
        <v>734.27154541015625</v>
      </c>
      <c r="E33" s="40">
        <v>1403.16162109375</v>
      </c>
      <c r="F33" s="40">
        <v>1125.8624267578125</v>
      </c>
      <c r="G33" s="40">
        <v>536.5782470703125</v>
      </c>
      <c r="H33" s="40">
        <v>910.36181640625</v>
      </c>
      <c r="I33" s="40">
        <v>743.98272705078125</v>
      </c>
      <c r="J33" s="40">
        <v>902.0096435546875</v>
      </c>
      <c r="K33" s="40">
        <v>928.7994384765625</v>
      </c>
      <c r="L33" s="40">
        <v>349</v>
      </c>
      <c r="M33" s="40">
        <v>61</v>
      </c>
      <c r="N33" s="41">
        <v>1389.902099609375</v>
      </c>
      <c r="O33" s="41">
        <v>9084.9295654296875</v>
      </c>
    </row>
    <row r="34" spans="2:15" x14ac:dyDescent="0.25">
      <c r="B34" s="24"/>
      <c r="C34" s="2" t="s">
        <v>39</v>
      </c>
      <c r="D34" s="40">
        <v>142</v>
      </c>
      <c r="E34" s="40">
        <v>386.87277221679687</v>
      </c>
      <c r="F34" s="40">
        <v>278.7021484375</v>
      </c>
      <c r="G34" s="40">
        <v>71</v>
      </c>
      <c r="H34" s="40">
        <v>151</v>
      </c>
      <c r="I34" s="40">
        <v>108.93304443359375</v>
      </c>
      <c r="J34" s="40">
        <v>74</v>
      </c>
      <c r="K34" s="40">
        <v>130.58537292480469</v>
      </c>
      <c r="L34" s="40">
        <v>79.820541381835937</v>
      </c>
      <c r="M34" s="40">
        <v>22.834924697875977</v>
      </c>
      <c r="N34" s="41">
        <v>256.49041748046875</v>
      </c>
      <c r="O34" s="41">
        <v>1702.239221572876</v>
      </c>
    </row>
    <row r="35" spans="2:15" x14ac:dyDescent="0.25">
      <c r="B35" s="18"/>
      <c r="C35" s="36" t="s">
        <v>38</v>
      </c>
      <c r="D35" s="42">
        <v>1598.4778442382812</v>
      </c>
      <c r="E35" s="42">
        <v>2338.3138122558594</v>
      </c>
      <c r="F35" s="42">
        <v>2490.686279296875</v>
      </c>
      <c r="G35" s="42">
        <v>1120.5669555664062</v>
      </c>
      <c r="H35" s="42">
        <v>1868.064697265625</v>
      </c>
      <c r="I35" s="42">
        <v>1513.71728515625</v>
      </c>
      <c r="J35" s="42">
        <v>1775.0919799804687</v>
      </c>
      <c r="K35" s="42">
        <v>2034.6504364013672</v>
      </c>
      <c r="L35" s="42">
        <v>694.82054138183594</v>
      </c>
      <c r="M35" s="42">
        <v>147.83492469787598</v>
      </c>
      <c r="N35" s="43">
        <v>2856.9578247070312</v>
      </c>
      <c r="O35" s="43">
        <v>18439.182580947876</v>
      </c>
    </row>
    <row r="36" spans="2:15" x14ac:dyDescent="0.25">
      <c r="B36" s="24" t="s">
        <v>10</v>
      </c>
      <c r="C36" s="2" t="s">
        <v>36</v>
      </c>
      <c r="D36" s="40">
        <v>159</v>
      </c>
      <c r="E36" s="40">
        <v>282.50265502929687</v>
      </c>
      <c r="F36" s="40">
        <v>154.41459655761719</v>
      </c>
      <c r="G36" s="40">
        <v>101.96335601806641</v>
      </c>
      <c r="H36" s="40">
        <v>197.66729736328125</v>
      </c>
      <c r="I36" s="40">
        <v>154.67123413085937</v>
      </c>
      <c r="J36" s="40">
        <v>324.12289428710937</v>
      </c>
      <c r="K36" s="40">
        <v>168.79373168945312</v>
      </c>
      <c r="L36" s="40">
        <v>123.72976684570312</v>
      </c>
      <c r="M36" s="40">
        <v>78.562736511230469</v>
      </c>
      <c r="N36" s="41">
        <v>509.21810913085937</v>
      </c>
      <c r="O36" s="41">
        <v>2254.6463775634766</v>
      </c>
    </row>
    <row r="37" spans="2:15" x14ac:dyDescent="0.25">
      <c r="B37" s="24"/>
      <c r="C37" s="2" t="s">
        <v>37</v>
      </c>
      <c r="D37" s="40">
        <v>336</v>
      </c>
      <c r="E37" s="40">
        <v>299.45745849609375</v>
      </c>
      <c r="F37" s="40">
        <v>109.82536315917969</v>
      </c>
      <c r="G37" s="40">
        <v>112.08590698242187</v>
      </c>
      <c r="H37" s="40">
        <v>240.50289916992187</v>
      </c>
      <c r="I37" s="40">
        <v>106.26651763916016</v>
      </c>
      <c r="J37" s="40">
        <v>214.44023132324219</v>
      </c>
      <c r="K37" s="40">
        <v>174.36077880859375</v>
      </c>
      <c r="L37" s="40">
        <v>141.70016479492187</v>
      </c>
      <c r="M37" s="40">
        <v>223.91677856445312</v>
      </c>
      <c r="N37" s="41">
        <v>519.78778076171875</v>
      </c>
      <c r="O37" s="41">
        <v>2478.343879699707</v>
      </c>
    </row>
    <row r="38" spans="2:15" x14ac:dyDescent="0.25">
      <c r="B38" s="24"/>
      <c r="C38" s="2" t="s">
        <v>39</v>
      </c>
      <c r="D38" s="40">
        <v>44.195743560791016</v>
      </c>
      <c r="E38" s="40">
        <v>63.640964508056641</v>
      </c>
      <c r="F38" s="40">
        <v>28.526887893676758</v>
      </c>
      <c r="G38" s="40">
        <v>21.055706024169922</v>
      </c>
      <c r="H38" s="40">
        <v>13.53685474395752</v>
      </c>
      <c r="I38" s="40">
        <v>29.405099868774414</v>
      </c>
      <c r="J38" s="40">
        <v>51.153388977050781</v>
      </c>
      <c r="K38" s="40">
        <v>52.716888427734375</v>
      </c>
      <c r="L38" s="40">
        <v>56.581108093261719</v>
      </c>
      <c r="M38" s="40">
        <v>169.03656005859375</v>
      </c>
      <c r="N38" s="41">
        <v>262.92138671875</v>
      </c>
      <c r="O38" s="41">
        <v>792.77058887481689</v>
      </c>
    </row>
    <row r="39" spans="2:15" x14ac:dyDescent="0.25">
      <c r="B39" s="18"/>
      <c r="C39" s="36" t="s">
        <v>38</v>
      </c>
      <c r="D39" s="42">
        <v>539.19574356079102</v>
      </c>
      <c r="E39" s="42">
        <v>645.60107803344727</v>
      </c>
      <c r="F39" s="42">
        <v>292.76684761047363</v>
      </c>
      <c r="G39" s="42">
        <v>235.1049690246582</v>
      </c>
      <c r="H39" s="42">
        <v>451.70705127716064</v>
      </c>
      <c r="I39" s="42">
        <v>290.34285163879395</v>
      </c>
      <c r="J39" s="42">
        <v>589.71651458740234</v>
      </c>
      <c r="K39" s="42">
        <v>395.87139892578125</v>
      </c>
      <c r="L39" s="42">
        <v>322.01103973388672</v>
      </c>
      <c r="M39" s="42">
        <v>471.51607513427734</v>
      </c>
      <c r="N39" s="43">
        <v>1291.9272766113281</v>
      </c>
      <c r="O39" s="43">
        <v>5525.7608461380005</v>
      </c>
    </row>
    <row r="40" spans="2:15" x14ac:dyDescent="0.25">
      <c r="B40" s="24" t="s">
        <v>11</v>
      </c>
      <c r="C40" s="2" t="s">
        <v>36</v>
      </c>
      <c r="D40" s="40">
        <v>45</v>
      </c>
      <c r="E40" s="40">
        <v>17.826431274414063</v>
      </c>
      <c r="F40" s="40">
        <v>70.917015075683594</v>
      </c>
      <c r="G40" s="40">
        <v>43.251270294189453</v>
      </c>
      <c r="H40" s="40">
        <v>20</v>
      </c>
      <c r="I40" s="40">
        <v>32.8045654296875</v>
      </c>
      <c r="J40" s="40">
        <v>25.074951171875</v>
      </c>
      <c r="K40" s="40">
        <v>15.200802803039551</v>
      </c>
      <c r="L40" s="40">
        <v>75.642478942871094</v>
      </c>
      <c r="M40" s="40">
        <v>11.252631187438965</v>
      </c>
      <c r="N40" s="41">
        <v>69</v>
      </c>
      <c r="O40" s="41">
        <v>425.97014617919922</v>
      </c>
    </row>
    <row r="41" spans="2:15" x14ac:dyDescent="0.25">
      <c r="B41" s="24"/>
      <c r="C41" s="2" t="s">
        <v>37</v>
      </c>
      <c r="D41" s="40">
        <v>49</v>
      </c>
      <c r="E41" s="40">
        <v>25.272846221923828</v>
      </c>
      <c r="F41" s="40">
        <v>363.98419189453125</v>
      </c>
      <c r="G41" s="40">
        <v>131.44369506835937</v>
      </c>
      <c r="H41" s="40">
        <v>53</v>
      </c>
      <c r="I41" s="40">
        <v>98.427017211914062</v>
      </c>
      <c r="J41" s="40">
        <v>56</v>
      </c>
      <c r="K41" s="40">
        <v>34.135906219482422</v>
      </c>
      <c r="L41" s="40">
        <v>336.64675903320312</v>
      </c>
      <c r="M41" s="40">
        <v>46.988986968994141</v>
      </c>
      <c r="N41" s="41">
        <v>229.58976745605469</v>
      </c>
      <c r="O41" s="41">
        <v>1424.4891700744629</v>
      </c>
    </row>
    <row r="42" spans="2:15" x14ac:dyDescent="0.25">
      <c r="B42" s="24"/>
      <c r="C42" s="2" t="s">
        <v>39</v>
      </c>
      <c r="D42" s="40">
        <v>17.724576950073242</v>
      </c>
      <c r="E42" s="40">
        <v>25.320461273193359</v>
      </c>
      <c r="F42" s="40">
        <v>114.40626525878906</v>
      </c>
      <c r="G42" s="40">
        <v>18.094993591308594</v>
      </c>
      <c r="H42" s="40">
        <v>12</v>
      </c>
      <c r="I42" s="40">
        <v>18.299219131469727</v>
      </c>
      <c r="J42" s="40">
        <v>13.334699630737305</v>
      </c>
      <c r="K42" s="40">
        <v>23.836517333984375</v>
      </c>
      <c r="L42" s="40">
        <v>93.861083984375</v>
      </c>
      <c r="M42" s="40">
        <v>15.692506790161133</v>
      </c>
      <c r="N42" s="41">
        <v>43.765312194824219</v>
      </c>
      <c r="O42" s="41">
        <v>396.33563613891602</v>
      </c>
    </row>
    <row r="43" spans="2:15" x14ac:dyDescent="0.25">
      <c r="B43" s="18"/>
      <c r="C43" s="36" t="s">
        <v>38</v>
      </c>
      <c r="D43" s="42">
        <v>111.72457695007324</v>
      </c>
      <c r="E43" s="42">
        <v>68.41973876953125</v>
      </c>
      <c r="F43" s="42">
        <v>549.30747222900391</v>
      </c>
      <c r="G43" s="42">
        <v>192.78995895385742</v>
      </c>
      <c r="H43" s="42">
        <v>85</v>
      </c>
      <c r="I43" s="42">
        <v>149.53080177307129</v>
      </c>
      <c r="J43" s="42">
        <v>94.409650802612305</v>
      </c>
      <c r="K43" s="42">
        <v>73.173226356506348</v>
      </c>
      <c r="L43" s="42">
        <v>506.15032196044922</v>
      </c>
      <c r="M43" s="42">
        <v>73.934124946594238</v>
      </c>
      <c r="N43" s="43">
        <v>342.35507965087891</v>
      </c>
      <c r="O43" s="43">
        <v>2246.7949523925781</v>
      </c>
    </row>
    <row r="44" spans="2:15" x14ac:dyDescent="0.25">
      <c r="B44" s="24" t="s">
        <v>12</v>
      </c>
      <c r="C44" s="2" t="s">
        <v>36</v>
      </c>
      <c r="D44" s="40">
        <v>50</v>
      </c>
      <c r="E44" s="40">
        <v>11.884286880493164</v>
      </c>
      <c r="F44" s="40">
        <v>40.952079772949219</v>
      </c>
      <c r="G44" s="40">
        <v>10.812817573547363</v>
      </c>
      <c r="H44" s="40">
        <v>12.386547088623047</v>
      </c>
      <c r="I44" s="40">
        <v>14.911166191101074</v>
      </c>
      <c r="J44" s="40">
        <v>38.113929748535156</v>
      </c>
      <c r="K44" s="40">
        <v>8.1070947647094727</v>
      </c>
      <c r="L44" s="40">
        <v>26.222724914550781</v>
      </c>
      <c r="M44" s="40">
        <v>1</v>
      </c>
      <c r="N44" s="41">
        <v>53.742225646972656</v>
      </c>
      <c r="O44" s="41">
        <v>268.13287258148193</v>
      </c>
    </row>
    <row r="45" spans="2:15" x14ac:dyDescent="0.25">
      <c r="B45" s="24"/>
      <c r="C45" s="2" t="s">
        <v>37</v>
      </c>
      <c r="D45" s="40">
        <v>49</v>
      </c>
      <c r="E45" s="40">
        <v>10.109138488769531</v>
      </c>
      <c r="F45" s="40">
        <v>73.408576965332031</v>
      </c>
      <c r="G45" s="40">
        <v>20.067739486694336</v>
      </c>
      <c r="H45" s="40">
        <v>24</v>
      </c>
      <c r="I45" s="40">
        <v>36.529613494873047</v>
      </c>
      <c r="J45" s="40">
        <v>37.881233215332031</v>
      </c>
      <c r="K45" s="40">
        <v>3.103264331817627</v>
      </c>
      <c r="L45" s="40">
        <v>59.711044311523438</v>
      </c>
      <c r="M45" s="40">
        <v>0</v>
      </c>
      <c r="N45" s="41">
        <v>61.968917846679688</v>
      </c>
      <c r="O45" s="41">
        <v>375.77952814102173</v>
      </c>
    </row>
    <row r="46" spans="2:15" x14ac:dyDescent="0.25">
      <c r="B46" s="24"/>
      <c r="C46" s="2" t="s">
        <v>39</v>
      </c>
      <c r="D46" s="40">
        <v>7</v>
      </c>
      <c r="E46" s="40">
        <v>3.0384554862976074</v>
      </c>
      <c r="F46" s="40">
        <v>33.708992004394531</v>
      </c>
      <c r="G46" s="40">
        <v>7.0369415283203125</v>
      </c>
      <c r="H46" s="40">
        <v>4.5240974426269531</v>
      </c>
      <c r="I46" s="40">
        <v>13.21610164642334</v>
      </c>
      <c r="J46" s="40">
        <v>3.0772383213043213</v>
      </c>
      <c r="K46" s="40">
        <v>1.0363703966140747</v>
      </c>
      <c r="L46" s="40">
        <v>10.31440544128418</v>
      </c>
      <c r="M46" s="40">
        <v>1.0461671352386475</v>
      </c>
      <c r="N46" s="41">
        <v>22.391555786132813</v>
      </c>
      <c r="O46" s="41">
        <v>106.39032518863678</v>
      </c>
    </row>
    <row r="47" spans="2:15" x14ac:dyDescent="0.25">
      <c r="B47" s="18"/>
      <c r="C47" s="36" t="s">
        <v>38</v>
      </c>
      <c r="D47" s="42">
        <v>106</v>
      </c>
      <c r="E47" s="42">
        <v>25.031880855560303</v>
      </c>
      <c r="F47" s="42">
        <v>148.06964874267578</v>
      </c>
      <c r="G47" s="42">
        <v>37.917498588562012</v>
      </c>
      <c r="H47" s="42">
        <v>40.91064453125</v>
      </c>
      <c r="I47" s="42">
        <v>64.656881332397461</v>
      </c>
      <c r="J47" s="42">
        <v>79.072401285171509</v>
      </c>
      <c r="K47" s="42">
        <v>12.246729493141174</v>
      </c>
      <c r="L47" s="42">
        <v>96.248174667358398</v>
      </c>
      <c r="M47" s="42">
        <v>2.0461671352386475</v>
      </c>
      <c r="N47" s="43">
        <v>138.10269927978516</v>
      </c>
      <c r="O47" s="43">
        <v>750.30272591114044</v>
      </c>
    </row>
    <row r="48" spans="2:15" x14ac:dyDescent="0.25">
      <c r="B48" s="24" t="s">
        <v>13</v>
      </c>
      <c r="C48" s="2" t="s">
        <v>36</v>
      </c>
      <c r="D48" s="40">
        <v>77.991752624511719</v>
      </c>
      <c r="E48" s="40">
        <v>1</v>
      </c>
      <c r="F48" s="40">
        <v>53.936885833740234</v>
      </c>
      <c r="G48" s="40">
        <v>19.659669876098633</v>
      </c>
      <c r="H48" s="40">
        <v>246.84619140625</v>
      </c>
      <c r="I48" s="40">
        <v>112.33078765869141</v>
      </c>
      <c r="J48" s="40">
        <v>40.119926452636719</v>
      </c>
      <c r="K48" s="40">
        <v>13.174029350280762</v>
      </c>
      <c r="L48" s="40">
        <v>11.094230651855469</v>
      </c>
      <c r="M48" s="40">
        <v>48.079421997070313</v>
      </c>
      <c r="N48" s="41">
        <v>185.11210632324219</v>
      </c>
      <c r="O48" s="41">
        <v>809.34500217437744</v>
      </c>
    </row>
    <row r="49" spans="2:15" x14ac:dyDescent="0.25">
      <c r="B49" s="24"/>
      <c r="C49" s="2" t="s">
        <v>37</v>
      </c>
      <c r="D49" s="40">
        <v>59.953662872314453</v>
      </c>
      <c r="E49" s="40">
        <v>2</v>
      </c>
      <c r="F49" s="40">
        <v>27.528217315673828</v>
      </c>
      <c r="G49" s="40">
        <v>17.057577133178711</v>
      </c>
      <c r="H49" s="40">
        <v>436.2059326171875</v>
      </c>
      <c r="I49" s="40">
        <v>157.2802734375</v>
      </c>
      <c r="J49" s="40">
        <v>35.833595275878906</v>
      </c>
      <c r="K49" s="40">
        <v>14.481899261474609</v>
      </c>
      <c r="L49" s="40">
        <v>12.354009628295898</v>
      </c>
      <c r="M49" s="40">
        <v>44.900588989257813</v>
      </c>
      <c r="N49" s="41">
        <v>219.43092346191406</v>
      </c>
      <c r="O49" s="41">
        <v>1027.0266799926758</v>
      </c>
    </row>
    <row r="50" spans="2:15" x14ac:dyDescent="0.25">
      <c r="B50" s="24"/>
      <c r="C50" s="2" t="s">
        <v>39</v>
      </c>
      <c r="D50" s="40">
        <v>5.9081921577453613</v>
      </c>
      <c r="E50" s="40">
        <v>2</v>
      </c>
      <c r="F50" s="40">
        <v>6.1289072036743164</v>
      </c>
      <c r="G50" s="40">
        <v>1.0052773952484131</v>
      </c>
      <c r="H50" s="40">
        <v>35.287960052490234</v>
      </c>
      <c r="I50" s="40">
        <v>28.465450286865234</v>
      </c>
      <c r="J50" s="40">
        <v>13.334699630737305</v>
      </c>
      <c r="K50" s="40">
        <v>8.2909631729125977</v>
      </c>
      <c r="L50" s="40">
        <v>5.1572027206420898</v>
      </c>
      <c r="M50" s="40">
        <v>23.015676498413086</v>
      </c>
      <c r="N50" s="41">
        <v>30.533939361572266</v>
      </c>
      <c r="O50" s="41">
        <v>159.1282684803009</v>
      </c>
    </row>
    <row r="51" spans="2:15" x14ac:dyDescent="0.25">
      <c r="B51" s="18"/>
      <c r="C51" s="36" t="s">
        <v>38</v>
      </c>
      <c r="D51" s="42">
        <v>143.85360765457153</v>
      </c>
      <c r="E51" s="42">
        <v>5</v>
      </c>
      <c r="F51" s="42">
        <v>87.594010353088379</v>
      </c>
      <c r="G51" s="42">
        <v>37.722524404525757</v>
      </c>
      <c r="H51" s="42">
        <v>718.34008407592773</v>
      </c>
      <c r="I51" s="42">
        <v>298.07651138305664</v>
      </c>
      <c r="J51" s="42">
        <v>89.28822135925293</v>
      </c>
      <c r="K51" s="42">
        <v>35.946891784667969</v>
      </c>
      <c r="L51" s="42">
        <v>28.605443000793457</v>
      </c>
      <c r="M51" s="42">
        <v>115.99568748474121</v>
      </c>
      <c r="N51" s="43">
        <v>435.07696914672852</v>
      </c>
      <c r="O51" s="43">
        <v>1995.4999506473541</v>
      </c>
    </row>
    <row r="52" spans="2:15" x14ac:dyDescent="0.25">
      <c r="B52" s="24" t="s">
        <v>14</v>
      </c>
      <c r="C52" s="2" t="s">
        <v>36</v>
      </c>
      <c r="D52" s="40">
        <v>725.997314453125</v>
      </c>
      <c r="E52" s="40">
        <v>105.57869720458984</v>
      </c>
      <c r="F52" s="40">
        <v>201.34793090820312</v>
      </c>
      <c r="G52" s="40">
        <v>214.34852600097656</v>
      </c>
      <c r="H52" s="40">
        <v>245.23361206054687</v>
      </c>
      <c r="I52" s="40">
        <v>152.2191162109375</v>
      </c>
      <c r="J52" s="40">
        <v>393.6832275390625</v>
      </c>
      <c r="K52" s="40">
        <v>317.2265625</v>
      </c>
      <c r="L52" s="40">
        <v>299.10086059570312</v>
      </c>
      <c r="M52" s="40">
        <v>82.287002563476563</v>
      </c>
      <c r="N52" s="41">
        <v>584.5023193359375</v>
      </c>
      <c r="O52" s="41">
        <v>3321.5251693725586</v>
      </c>
    </row>
    <row r="53" spans="2:15" x14ac:dyDescent="0.25">
      <c r="B53" s="24"/>
      <c r="C53" s="2" t="s">
        <v>37</v>
      </c>
      <c r="D53" s="40">
        <v>724.8736572265625</v>
      </c>
      <c r="E53" s="40">
        <v>158.716064453125</v>
      </c>
      <c r="F53" s="40">
        <v>305.3265380859375</v>
      </c>
      <c r="G53" s="40">
        <v>219.77009582519531</v>
      </c>
      <c r="H53" s="40">
        <v>355</v>
      </c>
      <c r="I53" s="40">
        <v>271.42098999023437</v>
      </c>
      <c r="J53" s="40">
        <v>682.65704345703125</v>
      </c>
      <c r="K53" s="40">
        <v>444.11248779296875</v>
      </c>
      <c r="L53" s="40">
        <v>556.74029541015625</v>
      </c>
      <c r="M53" s="40">
        <v>173.0499267578125</v>
      </c>
      <c r="N53" s="41">
        <v>949.10205078125</v>
      </c>
      <c r="O53" s="41">
        <v>4840.7691497802734</v>
      </c>
    </row>
    <row r="54" spans="2:15" x14ac:dyDescent="0.25">
      <c r="B54" s="24"/>
      <c r="C54" s="2" t="s">
        <v>39</v>
      </c>
      <c r="D54" s="40">
        <v>191.81880187988281</v>
      </c>
      <c r="E54" s="40">
        <v>55.949760437011719</v>
      </c>
      <c r="F54" s="40">
        <v>114.8369140625</v>
      </c>
      <c r="G54" s="40">
        <v>55.533180236816406</v>
      </c>
      <c r="H54" s="40">
        <v>60</v>
      </c>
      <c r="I54" s="40">
        <v>75.865180969238281</v>
      </c>
      <c r="J54" s="40">
        <v>79.528274536132813</v>
      </c>
      <c r="K54" s="40">
        <v>95.418014526367188</v>
      </c>
      <c r="L54" s="40">
        <v>149.94334411621094</v>
      </c>
      <c r="M54" s="40">
        <v>101.38946533203125</v>
      </c>
      <c r="N54" s="41">
        <v>596.7723388671875</v>
      </c>
      <c r="O54" s="41">
        <v>1577.0552749633789</v>
      </c>
    </row>
    <row r="55" spans="2:15" x14ac:dyDescent="0.25">
      <c r="B55" s="18"/>
      <c r="C55" s="36" t="s">
        <v>38</v>
      </c>
      <c r="D55" s="42">
        <v>1642.6897735595703</v>
      </c>
      <c r="E55" s="42">
        <v>320.24452209472656</v>
      </c>
      <c r="F55" s="42">
        <v>621.51138305664062</v>
      </c>
      <c r="G55" s="42">
        <v>489.65180206298828</v>
      </c>
      <c r="H55" s="42">
        <v>660.23361206054687</v>
      </c>
      <c r="I55" s="42">
        <v>499.50528717041016</v>
      </c>
      <c r="J55" s="42">
        <v>1155.8685455322266</v>
      </c>
      <c r="K55" s="42">
        <v>856.75706481933594</v>
      </c>
      <c r="L55" s="42">
        <v>1005.7845001220703</v>
      </c>
      <c r="M55" s="42">
        <v>356.72639465332031</v>
      </c>
      <c r="N55" s="43">
        <v>2130.376708984375</v>
      </c>
      <c r="O55" s="43">
        <v>9739.3495941162109</v>
      </c>
    </row>
    <row r="56" spans="2:15" x14ac:dyDescent="0.25">
      <c r="B56" s="24" t="s">
        <v>15</v>
      </c>
      <c r="C56" s="2" t="s">
        <v>36</v>
      </c>
      <c r="D56" s="40">
        <v>340.85284423828125</v>
      </c>
      <c r="E56" s="40">
        <v>156.47645568847656</v>
      </c>
      <c r="F56" s="40">
        <v>147.82701110839844</v>
      </c>
      <c r="G56" s="40">
        <v>307.673828125</v>
      </c>
      <c r="H56" s="40">
        <v>621.0968017578125</v>
      </c>
      <c r="I56" s="40">
        <v>47.715732574462891</v>
      </c>
      <c r="J56" s="40">
        <v>112.33580017089844</v>
      </c>
      <c r="K56" s="40">
        <v>32.428379058837891</v>
      </c>
      <c r="L56" s="40">
        <v>32.274124145507812</v>
      </c>
      <c r="M56" s="40">
        <v>10.229663848876953</v>
      </c>
      <c r="N56" s="41">
        <v>1275.8802490234375</v>
      </c>
      <c r="O56" s="41">
        <v>3084.7908897399902</v>
      </c>
    </row>
    <row r="57" spans="2:15" x14ac:dyDescent="0.25">
      <c r="B57" s="24"/>
      <c r="C57" s="2" t="s">
        <v>37</v>
      </c>
      <c r="D57" s="40">
        <v>332.2022705078125</v>
      </c>
      <c r="E57" s="40">
        <v>165.78987121582031</v>
      </c>
      <c r="F57" s="40">
        <v>116.23024749755859</v>
      </c>
      <c r="G57" s="40">
        <v>188.63674926757812</v>
      </c>
      <c r="H57" s="40">
        <v>177.91421508789063</v>
      </c>
      <c r="I57" s="40">
        <v>54.794418334960937</v>
      </c>
      <c r="J57" s="40">
        <v>44.024131774902344</v>
      </c>
      <c r="K57" s="40">
        <v>9.3097934722900391</v>
      </c>
      <c r="L57" s="40">
        <v>35.003028869628906</v>
      </c>
      <c r="M57" s="40">
        <v>8.3535976409912109</v>
      </c>
      <c r="N57" s="41">
        <v>686.737548828125</v>
      </c>
      <c r="O57" s="41">
        <v>1818.9958724975586</v>
      </c>
    </row>
    <row r="58" spans="2:15" x14ac:dyDescent="0.25">
      <c r="B58" s="24"/>
      <c r="C58" s="2" t="s">
        <v>39</v>
      </c>
      <c r="D58" s="40">
        <v>563.2476806640625</v>
      </c>
      <c r="E58" s="40">
        <v>75.961380004882813</v>
      </c>
      <c r="F58" s="40">
        <v>28.601566314697266</v>
      </c>
      <c r="G58" s="40">
        <v>16.084438323974609</v>
      </c>
      <c r="H58" s="40">
        <v>17.191570281982422</v>
      </c>
      <c r="I58" s="40">
        <v>12.199479103088379</v>
      </c>
      <c r="J58" s="40">
        <v>6.1544766426086426</v>
      </c>
      <c r="K58" s="40">
        <v>5.181851863861084</v>
      </c>
      <c r="L58" s="40">
        <v>22.691692352294922</v>
      </c>
      <c r="M58" s="40">
        <v>1.0461671352386475</v>
      </c>
      <c r="N58" s="41">
        <v>135.36712646484375</v>
      </c>
      <c r="O58" s="41">
        <v>883.72742915153503</v>
      </c>
    </row>
    <row r="59" spans="2:15" x14ac:dyDescent="0.25">
      <c r="B59" s="18"/>
      <c r="C59" s="36" t="s">
        <v>38</v>
      </c>
      <c r="D59" s="42">
        <v>1236.3027954101562</v>
      </c>
      <c r="E59" s="42">
        <v>398.22770690917969</v>
      </c>
      <c r="F59" s="42">
        <v>292.6588249206543</v>
      </c>
      <c r="G59" s="42">
        <v>512.39501571655273</v>
      </c>
      <c r="H59" s="42">
        <v>816.20258712768555</v>
      </c>
      <c r="I59" s="42">
        <v>114.70963001251221</v>
      </c>
      <c r="J59" s="42">
        <v>162.51440858840942</v>
      </c>
      <c r="K59" s="42">
        <v>46.920024394989014</v>
      </c>
      <c r="L59" s="42">
        <v>89.968845367431641</v>
      </c>
      <c r="M59" s="42">
        <v>19.629428625106812</v>
      </c>
      <c r="N59" s="43">
        <v>2097.9849243164062</v>
      </c>
      <c r="O59" s="43">
        <v>5787.5141913890839</v>
      </c>
    </row>
    <row r="60" spans="2:15" x14ac:dyDescent="0.25">
      <c r="B60" s="24" t="s">
        <v>16</v>
      </c>
      <c r="C60" s="2" t="s">
        <v>36</v>
      </c>
      <c r="D60" s="40">
        <v>337.00137329101562</v>
      </c>
      <c r="E60" s="40">
        <v>45.556434631347656</v>
      </c>
      <c r="F60" s="40">
        <v>163.80831909179687</v>
      </c>
      <c r="G60" s="40">
        <v>91.417465209960938</v>
      </c>
      <c r="H60" s="40">
        <v>133.59774780273437</v>
      </c>
      <c r="I60" s="40">
        <v>104.37816619873047</v>
      </c>
      <c r="J60" s="40">
        <v>114.34178924560547</v>
      </c>
      <c r="K60" s="40">
        <v>70.937080383300781</v>
      </c>
      <c r="L60" s="40">
        <v>102.873779296875</v>
      </c>
      <c r="M60" s="40">
        <v>28.643056869506836</v>
      </c>
      <c r="N60" s="41">
        <v>261.74453735351562</v>
      </c>
      <c r="O60" s="41">
        <v>1454.2997493743896</v>
      </c>
    </row>
    <row r="61" spans="2:15" x14ac:dyDescent="0.25">
      <c r="B61" s="24"/>
      <c r="C61" s="2" t="s">
        <v>37</v>
      </c>
      <c r="D61" s="40">
        <v>154</v>
      </c>
      <c r="E61" s="40">
        <v>52.567520141601563</v>
      </c>
      <c r="F61" s="40">
        <v>149.87583923339844</v>
      </c>
      <c r="G61" s="40">
        <v>65.22015380859375</v>
      </c>
      <c r="H61" s="40">
        <v>95</v>
      </c>
      <c r="I61" s="40">
        <v>81.176918029785156</v>
      </c>
      <c r="J61" s="40">
        <v>110.57224273681641</v>
      </c>
      <c r="K61" s="40">
        <v>55.858757019042969</v>
      </c>
      <c r="L61" s="40">
        <v>71.035560607910156</v>
      </c>
      <c r="M61" s="40">
        <v>45.944786071777344</v>
      </c>
      <c r="N61" s="41">
        <v>205.20855712890625</v>
      </c>
      <c r="O61" s="41">
        <v>1086.460334777832</v>
      </c>
    </row>
    <row r="62" spans="2:15" x14ac:dyDescent="0.25">
      <c r="B62" s="24"/>
      <c r="C62" s="2" t="s">
        <v>39</v>
      </c>
      <c r="D62" s="40">
        <v>68.928909301757813</v>
      </c>
      <c r="E62" s="40">
        <v>52.666557312011719</v>
      </c>
      <c r="F62" s="40">
        <v>45.966800689697266</v>
      </c>
      <c r="G62" s="40">
        <v>33.174156188964844</v>
      </c>
      <c r="H62" s="40">
        <v>35.287960052490234</v>
      </c>
      <c r="I62" s="40">
        <v>38.631683349609375</v>
      </c>
      <c r="J62" s="40">
        <v>16.411937713623047</v>
      </c>
      <c r="K62" s="40">
        <v>19.691036224365234</v>
      </c>
      <c r="L62" s="40">
        <v>29.911773681640625</v>
      </c>
      <c r="M62" s="40">
        <v>21.969509124755859</v>
      </c>
      <c r="N62" s="41">
        <v>173.02565002441406</v>
      </c>
      <c r="O62" s="41">
        <v>535.66597366333008</v>
      </c>
    </row>
    <row r="63" spans="2:15" x14ac:dyDescent="0.25">
      <c r="B63" s="18"/>
      <c r="C63" s="36" t="s">
        <v>38</v>
      </c>
      <c r="D63" s="42">
        <v>559.93028259277344</v>
      </c>
      <c r="E63" s="42">
        <v>150.79051208496094</v>
      </c>
      <c r="F63" s="42">
        <v>359.65095901489258</v>
      </c>
      <c r="G63" s="42">
        <v>189.81177520751953</v>
      </c>
      <c r="H63" s="42">
        <v>263.88570785522461</v>
      </c>
      <c r="I63" s="42">
        <v>224.186767578125</v>
      </c>
      <c r="J63" s="42">
        <v>241.32596969604492</v>
      </c>
      <c r="K63" s="42">
        <v>146.48687362670898</v>
      </c>
      <c r="L63" s="42">
        <v>203.82111358642578</v>
      </c>
      <c r="M63" s="42">
        <v>96.557352066040039</v>
      </c>
      <c r="N63" s="43">
        <v>639.97874450683594</v>
      </c>
      <c r="O63" s="43">
        <v>3076.4260578155518</v>
      </c>
    </row>
    <row r="64" spans="2:15" x14ac:dyDescent="0.25">
      <c r="B64" s="24" t="s">
        <v>17</v>
      </c>
      <c r="C64" s="2" t="s">
        <v>36</v>
      </c>
      <c r="D64" s="40">
        <v>1316.231201171875</v>
      </c>
      <c r="E64" s="40">
        <v>725.931884765625</v>
      </c>
      <c r="F64" s="40">
        <v>1191.6055908203125</v>
      </c>
      <c r="G64" s="40">
        <v>889.60009765625</v>
      </c>
      <c r="H64" s="40">
        <v>519</v>
      </c>
      <c r="I64" s="40">
        <v>547.73681640625</v>
      </c>
      <c r="J64" s="40">
        <v>1638.8988037109375</v>
      </c>
      <c r="K64" s="40">
        <v>918.1285400390625</v>
      </c>
      <c r="L64" s="40">
        <v>728.1849365234375</v>
      </c>
      <c r="M64" s="40">
        <v>378.49758911132812</v>
      </c>
      <c r="N64" s="41">
        <v>2325.84423828125</v>
      </c>
      <c r="O64" s="41">
        <v>11179.659698486328</v>
      </c>
    </row>
    <row r="65" spans="2:15" x14ac:dyDescent="0.25">
      <c r="B65" s="24"/>
      <c r="C65" s="2" t="s">
        <v>37</v>
      </c>
      <c r="D65" s="40">
        <v>773</v>
      </c>
      <c r="E65" s="40">
        <v>735.9453125</v>
      </c>
      <c r="F65" s="40">
        <v>999.1722412109375</v>
      </c>
      <c r="G65" s="40">
        <v>645.17779541015625</v>
      </c>
      <c r="H65" s="40">
        <v>366</v>
      </c>
      <c r="I65" s="40">
        <v>670.72430419921875</v>
      </c>
      <c r="J65" s="40">
        <v>1488.630126953125</v>
      </c>
      <c r="K65" s="40">
        <v>801.6766357421875</v>
      </c>
      <c r="L65" s="40">
        <v>771.09613037109375</v>
      </c>
      <c r="M65" s="40">
        <v>532.5418701171875</v>
      </c>
      <c r="N65" s="41">
        <v>2181.10302734375</v>
      </c>
      <c r="O65" s="41">
        <v>9965.0674438476562</v>
      </c>
    </row>
    <row r="66" spans="2:15" x14ac:dyDescent="0.25">
      <c r="B66" s="24"/>
      <c r="C66" s="2" t="s">
        <v>39</v>
      </c>
      <c r="D66" s="40">
        <v>331</v>
      </c>
      <c r="E66" s="40">
        <v>253.20462036132812</v>
      </c>
      <c r="F66" s="40">
        <v>239</v>
      </c>
      <c r="G66" s="40">
        <v>86</v>
      </c>
      <c r="H66" s="40">
        <v>72</v>
      </c>
      <c r="I66" s="40">
        <v>179.94232177734375</v>
      </c>
      <c r="J66" s="40">
        <v>173</v>
      </c>
      <c r="K66" s="40">
        <v>188.61941528320312</v>
      </c>
      <c r="L66" s="40">
        <v>156</v>
      </c>
      <c r="M66" s="40">
        <v>236.43377685546875</v>
      </c>
      <c r="N66" s="41">
        <v>578.1092529296875</v>
      </c>
      <c r="O66" s="41">
        <v>2493.3093872070312</v>
      </c>
    </row>
    <row r="67" spans="2:15" x14ac:dyDescent="0.25">
      <c r="B67" s="18"/>
      <c r="C67" s="36" t="s">
        <v>38</v>
      </c>
      <c r="D67" s="42">
        <v>2420.231201171875</v>
      </c>
      <c r="E67" s="42">
        <v>1715.0818176269531</v>
      </c>
      <c r="F67" s="42">
        <v>2429.77783203125</v>
      </c>
      <c r="G67" s="42">
        <v>1620.7778930664062</v>
      </c>
      <c r="H67" s="42">
        <v>957</v>
      </c>
      <c r="I67" s="42">
        <v>1398.4034423828125</v>
      </c>
      <c r="J67" s="42">
        <v>3300.5289306640625</v>
      </c>
      <c r="K67" s="42">
        <v>1908.4245910644531</v>
      </c>
      <c r="L67" s="42">
        <v>1655.2810668945312</v>
      </c>
      <c r="M67" s="42">
        <v>1147.4732360839844</v>
      </c>
      <c r="N67" s="43">
        <v>5085.0565185546875</v>
      </c>
      <c r="O67" s="43">
        <v>23638.036529541016</v>
      </c>
    </row>
    <row r="68" spans="2:15" x14ac:dyDescent="0.25">
      <c r="B68" s="24" t="s">
        <v>18</v>
      </c>
      <c r="C68" s="2" t="s">
        <v>36</v>
      </c>
      <c r="D68" s="40">
        <v>338.9271240234375</v>
      </c>
      <c r="E68" s="40">
        <v>20.797502517700195</v>
      </c>
      <c r="F68" s="40">
        <v>65.922859191894531</v>
      </c>
      <c r="G68" s="40">
        <v>31.455471038818359</v>
      </c>
      <c r="H68" s="40">
        <v>261.00222778320312</v>
      </c>
      <c r="I68" s="40">
        <v>85.490684509277344</v>
      </c>
      <c r="J68" s="40">
        <v>45.134918212890625</v>
      </c>
      <c r="K68" s="40">
        <v>10.133868217468262</v>
      </c>
      <c r="L68" s="40">
        <v>24.205595016479492</v>
      </c>
      <c r="M68" s="40">
        <v>3.0688991546630859</v>
      </c>
      <c r="N68" s="41">
        <v>197.05482482910156</v>
      </c>
      <c r="O68" s="41">
        <v>1083.1939744949341</v>
      </c>
    </row>
    <row r="69" spans="2:15" x14ac:dyDescent="0.25">
      <c r="B69" s="24"/>
      <c r="C69" s="2" t="s">
        <v>37</v>
      </c>
      <c r="D69" s="40">
        <v>383.31027221679687</v>
      </c>
      <c r="E69" s="40">
        <v>14.152793884277344</v>
      </c>
      <c r="F69" s="40">
        <v>30.586906433105469</v>
      </c>
      <c r="G69" s="40">
        <v>13.044031143188477</v>
      </c>
      <c r="H69" s="40">
        <v>164.36746215820312</v>
      </c>
      <c r="I69" s="40">
        <v>150.17729187011719</v>
      </c>
      <c r="J69" s="40">
        <v>43.000316619873047</v>
      </c>
      <c r="K69" s="40">
        <v>15.516321182250977</v>
      </c>
      <c r="L69" s="40">
        <v>12.354010581970215</v>
      </c>
      <c r="M69" s="40">
        <v>1.0441997051239014</v>
      </c>
      <c r="N69" s="41">
        <v>91.429557800292969</v>
      </c>
      <c r="O69" s="41">
        <v>918.98316359519958</v>
      </c>
    </row>
    <row r="70" spans="2:15" x14ac:dyDescent="0.25">
      <c r="B70" s="24"/>
      <c r="C70" s="2" t="s">
        <v>39</v>
      </c>
      <c r="D70" s="40">
        <v>30.525659561157227</v>
      </c>
      <c r="E70" s="40">
        <v>6.0769109725952148</v>
      </c>
      <c r="F70" s="40">
        <v>7.1503915786743164</v>
      </c>
      <c r="G70" s="40">
        <v>6.0316643714904785</v>
      </c>
      <c r="H70" s="40">
        <v>25.334945678710937</v>
      </c>
      <c r="I70" s="40">
        <v>123.01142120361328</v>
      </c>
      <c r="J70" s="40">
        <v>8.2059688568115234</v>
      </c>
      <c r="K70" s="40">
        <v>2</v>
      </c>
      <c r="L70" s="40">
        <v>5.1572027206420898</v>
      </c>
      <c r="M70" s="40">
        <v>1.0461671352386475</v>
      </c>
      <c r="N70" s="41">
        <v>47.836502075195312</v>
      </c>
      <c r="O70" s="41">
        <v>262.37683415412903</v>
      </c>
    </row>
    <row r="71" spans="2:15" x14ac:dyDescent="0.25">
      <c r="B71" s="18"/>
      <c r="C71" s="36" t="s">
        <v>38</v>
      </c>
      <c r="D71" s="42">
        <v>752.7630558013916</v>
      </c>
      <c r="E71" s="42">
        <v>41.027207374572754</v>
      </c>
      <c r="F71" s="42">
        <v>103.66015720367432</v>
      </c>
      <c r="G71" s="42">
        <v>50.531166553497314</v>
      </c>
      <c r="H71" s="42">
        <v>450.70463562011719</v>
      </c>
      <c r="I71" s="42">
        <v>358.67939758300781</v>
      </c>
      <c r="J71" s="42">
        <v>96.341203689575195</v>
      </c>
      <c r="K71" s="42">
        <v>27.650189399719238</v>
      </c>
      <c r="L71" s="42">
        <v>41.716808319091797</v>
      </c>
      <c r="M71" s="42">
        <v>5.1592659950256348</v>
      </c>
      <c r="N71" s="43">
        <v>336.32088470458984</v>
      </c>
      <c r="O71" s="43">
        <v>2264.5539722442627</v>
      </c>
    </row>
    <row r="72" spans="2:15" x14ac:dyDescent="0.25">
      <c r="B72" s="24" t="s">
        <v>19</v>
      </c>
      <c r="C72" s="2" t="s">
        <v>36</v>
      </c>
      <c r="D72" s="40">
        <v>727.94317626953125</v>
      </c>
      <c r="E72" s="40">
        <v>337.91403198242187</v>
      </c>
      <c r="F72" s="40">
        <v>137.11703491210937</v>
      </c>
      <c r="G72" s="40">
        <v>149.60903930664062</v>
      </c>
      <c r="H72" s="40">
        <v>267.55682373046875</v>
      </c>
      <c r="I72" s="40">
        <v>395.54925537109375</v>
      </c>
      <c r="J72" s="40">
        <v>584.6796875</v>
      </c>
      <c r="K72" s="40">
        <v>591.74365234375</v>
      </c>
      <c r="L72" s="40">
        <v>79.25958251953125</v>
      </c>
      <c r="M72" s="40">
        <v>121.09565734863281</v>
      </c>
      <c r="N72" s="41">
        <v>1284.0504150390625</v>
      </c>
      <c r="O72" s="41">
        <v>4676.5183563232422</v>
      </c>
    </row>
    <row r="73" spans="2:15" x14ac:dyDescent="0.25">
      <c r="B73" s="24"/>
      <c r="C73" s="2" t="s">
        <v>37</v>
      </c>
      <c r="D73" s="40">
        <v>1631.783203125</v>
      </c>
      <c r="E73" s="40">
        <v>388.16976928710937</v>
      </c>
      <c r="F73" s="40">
        <v>90</v>
      </c>
      <c r="G73" s="40">
        <v>95</v>
      </c>
      <c r="H73" s="40">
        <v>1417.65869140625</v>
      </c>
      <c r="I73" s="40">
        <v>372.46817016601562</v>
      </c>
      <c r="J73" s="40">
        <v>392.10589599609375</v>
      </c>
      <c r="K73" s="40">
        <v>280.91854858398437</v>
      </c>
      <c r="L73" s="40">
        <v>42</v>
      </c>
      <c r="M73" s="40">
        <v>54.014102935791016</v>
      </c>
      <c r="N73" s="41">
        <v>1137.896484375</v>
      </c>
      <c r="O73" s="41">
        <v>5902.0148658752441</v>
      </c>
    </row>
    <row r="74" spans="2:15" x14ac:dyDescent="0.25">
      <c r="B74" s="24"/>
      <c r="C74" s="2" t="s">
        <v>39</v>
      </c>
      <c r="D74" s="40">
        <v>102</v>
      </c>
      <c r="E74" s="40">
        <v>106.79666137695312</v>
      </c>
      <c r="F74" s="40">
        <v>29.46795654296875</v>
      </c>
      <c r="G74" s="40">
        <v>13.000184059143066</v>
      </c>
      <c r="H74" s="40">
        <v>54.004928588867188</v>
      </c>
      <c r="I74" s="40">
        <v>45.508529663085937</v>
      </c>
      <c r="J74" s="40">
        <v>53.059532165527344</v>
      </c>
      <c r="K74" s="40">
        <v>36.083053588867188</v>
      </c>
      <c r="L74" s="40">
        <v>16.416645050048828</v>
      </c>
      <c r="M74" s="40">
        <v>28.098625183105469</v>
      </c>
      <c r="N74" s="41">
        <v>181.23197937011719</v>
      </c>
      <c r="O74" s="41">
        <v>665.66809558868408</v>
      </c>
    </row>
    <row r="75" spans="2:15" x14ac:dyDescent="0.25">
      <c r="B75" s="18"/>
      <c r="C75" s="36" t="s">
        <v>38</v>
      </c>
      <c r="D75" s="42">
        <v>2461.7263793945312</v>
      </c>
      <c r="E75" s="42">
        <v>832.88046264648437</v>
      </c>
      <c r="F75" s="42">
        <v>256.58499145507812</v>
      </c>
      <c r="G75" s="42">
        <v>257.60922336578369</v>
      </c>
      <c r="H75" s="42">
        <v>1739.2204437255859</v>
      </c>
      <c r="I75" s="42">
        <v>813.52595520019531</v>
      </c>
      <c r="J75" s="42">
        <v>1029.8451156616211</v>
      </c>
      <c r="K75" s="42">
        <v>908.74525451660156</v>
      </c>
      <c r="L75" s="42">
        <v>137.67622756958008</v>
      </c>
      <c r="M75" s="42">
        <v>203.2083854675293</v>
      </c>
      <c r="N75" s="43">
        <v>2603.1788787841797</v>
      </c>
      <c r="O75" s="43">
        <v>11244.20131778717</v>
      </c>
    </row>
    <row r="76" spans="2:15" x14ac:dyDescent="0.25">
      <c r="B76" s="24" t="s">
        <v>20</v>
      </c>
      <c r="C76" s="2" t="s">
        <v>36</v>
      </c>
      <c r="D76" s="40">
        <v>295.33233642578125</v>
      </c>
      <c r="E76" s="40">
        <v>643.04937744140625</v>
      </c>
      <c r="F76" s="40">
        <v>206.44300842285156</v>
      </c>
      <c r="G76" s="40">
        <v>160.49307250976562</v>
      </c>
      <c r="H76" s="40">
        <v>990.30938720703125</v>
      </c>
      <c r="I76" s="40">
        <v>258.93658447265625</v>
      </c>
      <c r="J76" s="40">
        <v>122.11073303222656</v>
      </c>
      <c r="K76" s="40">
        <v>118.59352111816406</v>
      </c>
      <c r="L76" s="40">
        <v>91.377601623535156</v>
      </c>
      <c r="M76" s="40">
        <v>24.136005401611328</v>
      </c>
      <c r="N76" s="41">
        <v>438.63446044921875</v>
      </c>
      <c r="O76" s="41">
        <v>3349.416088104248</v>
      </c>
    </row>
    <row r="77" spans="2:15" x14ac:dyDescent="0.25">
      <c r="B77" s="24"/>
      <c r="C77" s="2" t="s">
        <v>37</v>
      </c>
      <c r="D77" s="40">
        <v>202</v>
      </c>
      <c r="E77" s="40">
        <v>416.92657470703125</v>
      </c>
      <c r="F77" s="40">
        <v>140.48539733886719</v>
      </c>
      <c r="G77" s="40">
        <v>136.36248779296875</v>
      </c>
      <c r="H77" s="40">
        <v>797.78216552734375</v>
      </c>
      <c r="I77" s="40">
        <v>271.97244262695312</v>
      </c>
      <c r="J77" s="40">
        <v>98.556785583496094</v>
      </c>
      <c r="K77" s="40">
        <v>85.91009521484375</v>
      </c>
      <c r="L77" s="40">
        <v>133.11016845703125</v>
      </c>
      <c r="M77" s="40">
        <v>33.506301879882812</v>
      </c>
      <c r="N77" s="41">
        <v>453.49160766601562</v>
      </c>
      <c r="O77" s="41">
        <v>2770.1040267944336</v>
      </c>
    </row>
    <row r="78" spans="2:15" x14ac:dyDescent="0.25">
      <c r="B78" s="24"/>
      <c r="C78" s="2" t="s">
        <v>39</v>
      </c>
      <c r="D78" s="40">
        <v>41.819599151611328</v>
      </c>
      <c r="E78" s="40">
        <v>86.027664184570313</v>
      </c>
      <c r="F78" s="40">
        <v>33.741458892822266</v>
      </c>
      <c r="G78" s="40">
        <v>22.769903182983398</v>
      </c>
      <c r="H78" s="40">
        <v>51.236232757568359</v>
      </c>
      <c r="I78" s="40">
        <v>46.053779602050781</v>
      </c>
      <c r="J78" s="40">
        <v>25.169651031494141</v>
      </c>
      <c r="K78" s="40">
        <v>17.605627059936523</v>
      </c>
      <c r="L78" s="40">
        <v>45.751575469970703</v>
      </c>
      <c r="M78" s="40">
        <v>21.721397399902344</v>
      </c>
      <c r="N78" s="41">
        <v>146.96604919433594</v>
      </c>
      <c r="O78" s="41">
        <v>538.86293792724609</v>
      </c>
    </row>
    <row r="79" spans="2:15" x14ac:dyDescent="0.25">
      <c r="B79" s="18"/>
      <c r="C79" s="36" t="s">
        <v>38</v>
      </c>
      <c r="D79" s="42">
        <v>539.15193557739258</v>
      </c>
      <c r="E79" s="42">
        <v>1146.0036163330078</v>
      </c>
      <c r="F79" s="42">
        <v>380.66986465454102</v>
      </c>
      <c r="G79" s="42">
        <v>319.62546348571777</v>
      </c>
      <c r="H79" s="42">
        <v>1839.3277854919434</v>
      </c>
      <c r="I79" s="42">
        <v>576.96280670166016</v>
      </c>
      <c r="J79" s="42">
        <v>245.8371696472168</v>
      </c>
      <c r="K79" s="42">
        <v>222.10924339294434</v>
      </c>
      <c r="L79" s="42">
        <v>270.23934555053711</v>
      </c>
      <c r="M79" s="42">
        <v>79.363704681396484</v>
      </c>
      <c r="N79" s="43">
        <v>1039.0921173095703</v>
      </c>
      <c r="O79" s="43">
        <v>6658.3830528259277</v>
      </c>
    </row>
    <row r="80" spans="2:15" x14ac:dyDescent="0.25">
      <c r="B80" s="24" t="s">
        <v>21</v>
      </c>
      <c r="C80" s="2" t="s">
        <v>36</v>
      </c>
      <c r="D80" s="40">
        <v>2112.03955078125</v>
      </c>
      <c r="E80" s="40">
        <v>2495.7509765625</v>
      </c>
      <c r="F80" s="40">
        <v>897.92626953125</v>
      </c>
      <c r="G80" s="40">
        <v>662.04315185546875</v>
      </c>
      <c r="H80" s="40">
        <v>736.04241943359375</v>
      </c>
      <c r="I80" s="40">
        <v>450</v>
      </c>
      <c r="J80" s="40">
        <v>1321.802978515625</v>
      </c>
      <c r="K80" s="40">
        <v>786.9169921875</v>
      </c>
      <c r="L80" s="40">
        <v>366</v>
      </c>
      <c r="M80" s="40">
        <v>353.9306640625</v>
      </c>
      <c r="N80" s="41">
        <v>3367.88671875</v>
      </c>
      <c r="O80" s="41">
        <v>13550.339721679688</v>
      </c>
    </row>
    <row r="81" spans="2:15" x14ac:dyDescent="0.25">
      <c r="B81" s="24"/>
      <c r="C81" s="2" t="s">
        <v>37</v>
      </c>
      <c r="D81" s="40">
        <v>1820.6044921875</v>
      </c>
      <c r="E81" s="40">
        <v>3912.210693359375</v>
      </c>
      <c r="F81" s="40">
        <v>1162.302490234375</v>
      </c>
      <c r="G81" s="40">
        <v>503</v>
      </c>
      <c r="H81" s="40">
        <v>621.4190673828125</v>
      </c>
      <c r="I81" s="40">
        <v>395</v>
      </c>
      <c r="J81" s="40">
        <v>899.49273681640625</v>
      </c>
      <c r="K81" s="40">
        <v>699.70281982421875</v>
      </c>
      <c r="L81" s="40">
        <v>362</v>
      </c>
      <c r="M81" s="40">
        <v>468.84835815429687</v>
      </c>
      <c r="N81" s="41">
        <v>3204.789306640625</v>
      </c>
      <c r="O81" s="41">
        <v>14049.369964599609</v>
      </c>
    </row>
    <row r="82" spans="2:15" x14ac:dyDescent="0.25">
      <c r="B82" s="24"/>
      <c r="C82" s="2" t="s">
        <v>39</v>
      </c>
      <c r="D82" s="40">
        <v>257</v>
      </c>
      <c r="E82" s="40">
        <v>625.0462646484375</v>
      </c>
      <c r="F82" s="40">
        <v>286</v>
      </c>
      <c r="G82" s="40">
        <v>55</v>
      </c>
      <c r="H82" s="40">
        <v>87</v>
      </c>
      <c r="I82" s="40">
        <v>100</v>
      </c>
      <c r="J82" s="40">
        <v>104</v>
      </c>
      <c r="K82" s="40">
        <v>131</v>
      </c>
      <c r="L82" s="40">
        <v>97</v>
      </c>
      <c r="M82" s="40">
        <v>214.53114318847656</v>
      </c>
      <c r="N82" s="41">
        <v>965.42431640625</v>
      </c>
      <c r="O82" s="41">
        <v>2922.0017242431641</v>
      </c>
    </row>
    <row r="83" spans="2:15" x14ac:dyDescent="0.25">
      <c r="B83" s="18"/>
      <c r="C83" s="36" t="s">
        <v>38</v>
      </c>
      <c r="D83" s="42">
        <v>4189.64404296875</v>
      </c>
      <c r="E83" s="42">
        <v>7033.0079345703125</v>
      </c>
      <c r="F83" s="42">
        <v>2346.228759765625</v>
      </c>
      <c r="G83" s="42">
        <v>1220.0431518554687</v>
      </c>
      <c r="H83" s="42">
        <v>1444.4614868164062</v>
      </c>
      <c r="I83" s="42">
        <v>945</v>
      </c>
      <c r="J83" s="42">
        <v>2325.2957153320312</v>
      </c>
      <c r="K83" s="42">
        <v>1617.6198120117187</v>
      </c>
      <c r="L83" s="42">
        <v>825</v>
      </c>
      <c r="M83" s="42">
        <v>1037.3101654052734</v>
      </c>
      <c r="N83" s="43">
        <v>7538.100341796875</v>
      </c>
      <c r="O83" s="43">
        <v>30521.711410522461</v>
      </c>
    </row>
    <row r="84" spans="2:15" x14ac:dyDescent="0.25">
      <c r="B84" s="24" t="s">
        <v>22</v>
      </c>
      <c r="C84" s="2" t="s">
        <v>36</v>
      </c>
      <c r="D84" s="40">
        <v>747.45703125</v>
      </c>
      <c r="E84" s="40">
        <v>381.099365234375</v>
      </c>
      <c r="F84" s="40">
        <v>497.57522583007812</v>
      </c>
      <c r="G84" s="40">
        <v>397.92398071289062</v>
      </c>
      <c r="H84" s="40">
        <v>334.56283569335937</v>
      </c>
      <c r="I84" s="40">
        <v>376.84988403320312</v>
      </c>
      <c r="J84" s="40">
        <v>492.00823974609375</v>
      </c>
      <c r="K84" s="40">
        <v>337.83786010742187</v>
      </c>
      <c r="L84" s="40">
        <v>306.45037841796875</v>
      </c>
      <c r="M84" s="40">
        <v>75.026901245117187</v>
      </c>
      <c r="N84" s="41">
        <v>1177.3577880859375</v>
      </c>
      <c r="O84" s="41">
        <v>5124.1494903564453</v>
      </c>
    </row>
    <row r="85" spans="2:15" x14ac:dyDescent="0.25">
      <c r="B85" s="24"/>
      <c r="C85" s="2" t="s">
        <v>37</v>
      </c>
      <c r="D85" s="40">
        <v>678.71722412109375</v>
      </c>
      <c r="E85" s="40">
        <v>330.27310180664062</v>
      </c>
      <c r="F85" s="40">
        <v>226</v>
      </c>
      <c r="G85" s="40">
        <v>316.34530639648437</v>
      </c>
      <c r="H85" s="40">
        <v>638.2830810546875</v>
      </c>
      <c r="I85" s="40">
        <v>216.49884033203125</v>
      </c>
      <c r="J85" s="40">
        <v>443.70953369140625</v>
      </c>
      <c r="K85" s="40">
        <v>253.21859741210937</v>
      </c>
      <c r="L85" s="40">
        <v>281.43206787109375</v>
      </c>
      <c r="M85" s="40">
        <v>86.530227661132812</v>
      </c>
      <c r="N85" s="41">
        <v>1380.807373046875</v>
      </c>
      <c r="O85" s="41">
        <v>4851.8153533935547</v>
      </c>
    </row>
    <row r="86" spans="2:15" x14ac:dyDescent="0.25">
      <c r="B86" s="24"/>
      <c r="C86" s="2" t="s">
        <v>39</v>
      </c>
      <c r="D86" s="40">
        <v>256.05364990234375</v>
      </c>
      <c r="E86" s="40">
        <v>64.635536193847656</v>
      </c>
      <c r="F86" s="40">
        <v>71.999336242675781</v>
      </c>
      <c r="G86" s="40">
        <v>36.386016845703125</v>
      </c>
      <c r="H86" s="40">
        <v>54</v>
      </c>
      <c r="I86" s="40">
        <v>30.018341064453125</v>
      </c>
      <c r="J86" s="40">
        <v>134.82919311523437</v>
      </c>
      <c r="K86" s="40">
        <v>43.434284210205078</v>
      </c>
      <c r="L86" s="40">
        <v>101.19204711914062</v>
      </c>
      <c r="M86" s="40">
        <v>36.869544982910156</v>
      </c>
      <c r="N86" s="41">
        <v>459.5205078125</v>
      </c>
      <c r="O86" s="41">
        <v>1288.9384574890137</v>
      </c>
    </row>
    <row r="87" spans="2:15" x14ac:dyDescent="0.25">
      <c r="B87" s="18"/>
      <c r="C87" s="36" t="s">
        <v>38</v>
      </c>
      <c r="D87" s="42">
        <v>1682.2279052734375</v>
      </c>
      <c r="E87" s="42">
        <v>776.00800323486328</v>
      </c>
      <c r="F87" s="42">
        <v>795.57456207275391</v>
      </c>
      <c r="G87" s="42">
        <v>750.65530395507812</v>
      </c>
      <c r="H87" s="42">
        <v>1026.8459167480469</v>
      </c>
      <c r="I87" s="42">
        <v>623.3670654296875</v>
      </c>
      <c r="J87" s="42">
        <v>1070.5469665527344</v>
      </c>
      <c r="K87" s="42">
        <v>634.49074172973633</v>
      </c>
      <c r="L87" s="42">
        <v>689.07449340820312</v>
      </c>
      <c r="M87" s="42">
        <v>198.42667388916016</v>
      </c>
      <c r="N87" s="43">
        <v>3017.6856689453125</v>
      </c>
      <c r="O87" s="43">
        <v>11264.903301239014</v>
      </c>
    </row>
    <row r="88" spans="2:15" x14ac:dyDescent="0.25">
      <c r="B88" s="24" t="s">
        <v>23</v>
      </c>
      <c r="C88" s="2" t="s">
        <v>36</v>
      </c>
      <c r="D88" s="40">
        <v>187</v>
      </c>
      <c r="E88" s="40">
        <v>6.9325008392333984</v>
      </c>
      <c r="F88" s="40">
        <v>103.87844848632812</v>
      </c>
      <c r="G88" s="40">
        <v>57.996025085449219</v>
      </c>
      <c r="H88" s="40">
        <v>39</v>
      </c>
      <c r="I88" s="40">
        <v>39.763107299804688</v>
      </c>
      <c r="J88" s="40">
        <v>39.116928100585938</v>
      </c>
      <c r="K88" s="40">
        <v>19.254348754882813</v>
      </c>
      <c r="L88" s="40">
        <v>93.796669006347656</v>
      </c>
      <c r="M88" s="40">
        <v>34.780857086181641</v>
      </c>
      <c r="N88" s="41">
        <v>127.38897705078125</v>
      </c>
      <c r="O88" s="41">
        <v>748.90786170959473</v>
      </c>
    </row>
    <row r="89" spans="2:15" x14ac:dyDescent="0.25">
      <c r="B89" s="24"/>
      <c r="C89" s="2" t="s">
        <v>37</v>
      </c>
      <c r="D89" s="40">
        <v>108</v>
      </c>
      <c r="E89" s="40">
        <v>18.196449279785156</v>
      </c>
      <c r="F89" s="40">
        <v>286.49734497070312</v>
      </c>
      <c r="G89" s="40">
        <v>174.58934020996094</v>
      </c>
      <c r="H89" s="40">
        <v>45</v>
      </c>
      <c r="I89" s="40">
        <v>68</v>
      </c>
      <c r="J89" s="40">
        <v>81.905364990234375</v>
      </c>
      <c r="K89" s="40">
        <v>41.376857757568359</v>
      </c>
      <c r="L89" s="40">
        <v>208.98867797851563</v>
      </c>
      <c r="M89" s="40">
        <v>157.67416381835937</v>
      </c>
      <c r="N89" s="41">
        <v>234.669189453125</v>
      </c>
      <c r="O89" s="41">
        <v>1424.897388458252</v>
      </c>
    </row>
    <row r="90" spans="2:15" x14ac:dyDescent="0.25">
      <c r="B90" s="24"/>
      <c r="C90" s="2" t="s">
        <v>39</v>
      </c>
      <c r="D90" s="40">
        <v>36.433853149414063</v>
      </c>
      <c r="E90" s="40">
        <v>11.141003608703613</v>
      </c>
      <c r="F90" s="40">
        <v>127.68556213378906</v>
      </c>
      <c r="G90" s="40">
        <v>52.274425506591797</v>
      </c>
      <c r="H90" s="40">
        <v>9.0481948852539063</v>
      </c>
      <c r="I90" s="40">
        <v>17.282594680786133</v>
      </c>
      <c r="J90" s="40">
        <v>25.643651962280273</v>
      </c>
      <c r="K90" s="40">
        <v>26.94563102722168</v>
      </c>
      <c r="L90" s="40">
        <v>90.766761779785156</v>
      </c>
      <c r="M90" s="40">
        <v>66.954704284667969</v>
      </c>
      <c r="N90" s="41">
        <v>119.08235931396484</v>
      </c>
      <c r="O90" s="41">
        <v>583.2587423324585</v>
      </c>
    </row>
    <row r="91" spans="2:15" x14ac:dyDescent="0.25">
      <c r="B91" s="18"/>
      <c r="C91" s="36" t="s">
        <v>38</v>
      </c>
      <c r="D91" s="42">
        <v>331.43385314941406</v>
      </c>
      <c r="E91" s="42">
        <v>36.269953727722168</v>
      </c>
      <c r="F91" s="42">
        <v>518.06135559082031</v>
      </c>
      <c r="G91" s="42">
        <v>284.85979080200195</v>
      </c>
      <c r="H91" s="42">
        <v>93.048194885253906</v>
      </c>
      <c r="I91" s="42">
        <v>125.04570198059082</v>
      </c>
      <c r="J91" s="42">
        <v>146.66594505310059</v>
      </c>
      <c r="K91" s="42">
        <v>87.576837539672852</v>
      </c>
      <c r="L91" s="42">
        <v>393.55210876464844</v>
      </c>
      <c r="M91" s="42">
        <v>259.40972518920898</v>
      </c>
      <c r="N91" s="43">
        <v>481.14052581787109</v>
      </c>
      <c r="O91" s="43">
        <v>2757.0639925003052</v>
      </c>
    </row>
    <row r="92" spans="2:15" x14ac:dyDescent="0.25">
      <c r="B92" s="24" t="s">
        <v>24</v>
      </c>
      <c r="C92" s="2" t="s">
        <v>36</v>
      </c>
      <c r="D92" s="40">
        <v>567.07843017578125</v>
      </c>
      <c r="E92" s="40">
        <v>156.88677978515625</v>
      </c>
      <c r="F92" s="40">
        <v>218.41448974609375</v>
      </c>
      <c r="G92" s="40">
        <v>221.63638305664062</v>
      </c>
      <c r="H92" s="40">
        <v>127</v>
      </c>
      <c r="I92" s="40">
        <v>296.59616088867187</v>
      </c>
      <c r="J92" s="40">
        <v>290.48468017578125</v>
      </c>
      <c r="K92" s="40">
        <v>298.4178466796875</v>
      </c>
      <c r="L92" s="40">
        <v>217.60272216796875</v>
      </c>
      <c r="M92" s="40">
        <v>26.843055725097656</v>
      </c>
      <c r="N92" s="41">
        <v>1124.8858642578125</v>
      </c>
      <c r="O92" s="41">
        <v>3545.8464126586914</v>
      </c>
    </row>
    <row r="93" spans="2:15" x14ac:dyDescent="0.25">
      <c r="B93" s="24"/>
      <c r="C93" s="2" t="s">
        <v>37</v>
      </c>
      <c r="D93" s="40">
        <v>618.96734619140625</v>
      </c>
      <c r="E93" s="40">
        <v>132.63395690917969</v>
      </c>
      <c r="F93" s="40">
        <v>139.714111328125</v>
      </c>
      <c r="G93" s="40">
        <v>129.69610595703125</v>
      </c>
      <c r="H93" s="40">
        <v>117</v>
      </c>
      <c r="I93" s="40">
        <v>290.9185791015625</v>
      </c>
      <c r="J93" s="40">
        <v>175.12246704101562</v>
      </c>
      <c r="K93" s="40">
        <v>152.80865478515625</v>
      </c>
      <c r="L93" s="40">
        <v>158.08500671386719</v>
      </c>
      <c r="M93" s="40">
        <v>19.281642913818359</v>
      </c>
      <c r="N93" s="41">
        <v>585.47137451171875</v>
      </c>
      <c r="O93" s="41">
        <v>2519.6992454528809</v>
      </c>
    </row>
    <row r="94" spans="2:15" x14ac:dyDescent="0.25">
      <c r="B94" s="24"/>
      <c r="C94" s="2" t="s">
        <v>39</v>
      </c>
      <c r="D94" s="40">
        <v>104.31258392333984</v>
      </c>
      <c r="E94" s="40">
        <v>91.542213439941406</v>
      </c>
      <c r="F94" s="40">
        <v>43.680873870849609</v>
      </c>
      <c r="G94" s="40">
        <v>17.585926055908203</v>
      </c>
      <c r="H94" s="40">
        <v>27.260290145874023</v>
      </c>
      <c r="I94" s="40">
        <v>132.39503479003906</v>
      </c>
      <c r="J94" s="40">
        <v>39.87554931640625</v>
      </c>
      <c r="K94" s="40">
        <v>36.259712219238281</v>
      </c>
      <c r="L94" s="40">
        <v>43.104190826416016</v>
      </c>
      <c r="M94" s="40">
        <v>2.033470630645752</v>
      </c>
      <c r="N94" s="41">
        <v>182.99539184570312</v>
      </c>
      <c r="O94" s="41">
        <v>721.04523706436157</v>
      </c>
    </row>
    <row r="95" spans="2:15" x14ac:dyDescent="0.25">
      <c r="B95" s="18"/>
      <c r="C95" s="36" t="s">
        <v>38</v>
      </c>
      <c r="D95" s="42">
        <v>1290.3583602905273</v>
      </c>
      <c r="E95" s="42">
        <v>381.06295013427734</v>
      </c>
      <c r="F95" s="42">
        <v>401.80947494506836</v>
      </c>
      <c r="G95" s="42">
        <v>368.91841506958008</v>
      </c>
      <c r="H95" s="42">
        <v>271.26029014587402</v>
      </c>
      <c r="I95" s="42">
        <v>719.90977478027344</v>
      </c>
      <c r="J95" s="42">
        <v>505.48269653320312</v>
      </c>
      <c r="K95" s="42">
        <v>487.48621368408203</v>
      </c>
      <c r="L95" s="42">
        <v>418.79191970825195</v>
      </c>
      <c r="M95" s="42">
        <v>48.158169269561768</v>
      </c>
      <c r="N95" s="43">
        <v>1893.3526306152344</v>
      </c>
      <c r="O95" s="43">
        <v>6786.5908951759338</v>
      </c>
    </row>
    <row r="96" spans="2:15" x14ac:dyDescent="0.25">
      <c r="B96" s="37" t="s">
        <v>1</v>
      </c>
      <c r="C96" s="17"/>
      <c r="D96" s="44">
        <v>28948.09487760067</v>
      </c>
      <c r="E96" s="44">
        <v>16654.276365041733</v>
      </c>
      <c r="F96" s="44">
        <v>13796.311971664429</v>
      </c>
      <c r="G96" s="44">
        <v>9305.8143283128738</v>
      </c>
      <c r="H96" s="44">
        <v>18638.633484840393</v>
      </c>
      <c r="I96" s="44">
        <v>10302.746278762817</v>
      </c>
      <c r="J96" s="44">
        <v>14623.151880979538</v>
      </c>
      <c r="K96" s="44">
        <v>10319.741040468216</v>
      </c>
      <c r="L96" s="44">
        <v>8526.4795088768005</v>
      </c>
      <c r="M96" s="44">
        <v>4575.4725983142853</v>
      </c>
      <c r="N96" s="45">
        <v>36309.94845533371</v>
      </c>
      <c r="O96" s="45">
        <v>172000.67079019547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96"/>
  <sheetViews>
    <sheetView workbookViewId="0"/>
  </sheetViews>
  <sheetFormatPr defaultRowHeight="15" x14ac:dyDescent="0.25"/>
  <cols>
    <col min="2" max="2" width="15.7109375" customWidth="1"/>
    <col min="6" max="6" width="12.140625" customWidth="1"/>
    <col min="10" max="10" width="12.140625" customWidth="1"/>
    <col min="11" max="11" width="12.28515625" customWidth="1"/>
    <col min="12" max="12" width="15.5703125" customWidth="1"/>
    <col min="14" max="14" width="15.42578125" customWidth="1"/>
    <col min="15" max="15" width="11.7109375" customWidth="1"/>
  </cols>
  <sheetData>
    <row r="1" spans="2:15" x14ac:dyDescent="0.25">
      <c r="B1" t="s">
        <v>53</v>
      </c>
    </row>
    <row r="3" spans="2:15" ht="75.75" customHeight="1" x14ac:dyDescent="0.25">
      <c r="B3" s="21" t="s">
        <v>56</v>
      </c>
      <c r="C3" s="22" t="s">
        <v>25</v>
      </c>
      <c r="D3" s="73" t="s">
        <v>26</v>
      </c>
      <c r="E3" s="73" t="s">
        <v>27</v>
      </c>
      <c r="F3" s="73" t="s">
        <v>28</v>
      </c>
      <c r="G3" s="73" t="s">
        <v>29</v>
      </c>
      <c r="H3" s="73" t="s">
        <v>30</v>
      </c>
      <c r="I3" s="73" t="s">
        <v>31</v>
      </c>
      <c r="J3" s="73" t="s">
        <v>32</v>
      </c>
      <c r="K3" s="73" t="s">
        <v>33</v>
      </c>
      <c r="L3" s="73" t="s">
        <v>34</v>
      </c>
      <c r="M3" s="73" t="s">
        <v>35</v>
      </c>
      <c r="N3" s="74" t="s">
        <v>0</v>
      </c>
      <c r="O3" s="23" t="s">
        <v>1</v>
      </c>
    </row>
    <row r="4" spans="2:15" x14ac:dyDescent="0.25">
      <c r="B4" s="3" t="s">
        <v>2</v>
      </c>
      <c r="C4" s="35" t="s">
        <v>36</v>
      </c>
      <c r="D4" s="38">
        <v>4636.291015625</v>
      </c>
      <c r="E4" s="38">
        <v>249.83399963378906</v>
      </c>
      <c r="F4" s="38">
        <v>596.780517578125</v>
      </c>
      <c r="G4" s="38">
        <v>804.751953125</v>
      </c>
      <c r="H4" s="38">
        <v>2740.554443359375</v>
      </c>
      <c r="I4" s="38">
        <v>348.508544921875</v>
      </c>
      <c r="J4" s="38">
        <v>775.3812255859375</v>
      </c>
      <c r="K4" s="38">
        <v>288.712890625</v>
      </c>
      <c r="L4" s="38">
        <v>297.80911254882812</v>
      </c>
      <c r="M4" s="38">
        <v>77.6680908203125</v>
      </c>
      <c r="N4" s="39">
        <v>1311.0638427734375</v>
      </c>
      <c r="O4" s="39">
        <v>12127.35563659668</v>
      </c>
    </row>
    <row r="5" spans="2:15" x14ac:dyDescent="0.25">
      <c r="B5" s="24"/>
      <c r="C5" s="2" t="s">
        <v>37</v>
      </c>
      <c r="D5" s="40">
        <v>2029.1729736328125</v>
      </c>
      <c r="E5" s="40">
        <v>194</v>
      </c>
      <c r="F5" s="40">
        <v>519.40435791015625</v>
      </c>
      <c r="G5" s="40">
        <v>337.85562133789062</v>
      </c>
      <c r="H5" s="40">
        <v>1065.7646484375</v>
      </c>
      <c r="I5" s="40">
        <v>284.51165771484375</v>
      </c>
      <c r="J5" s="40">
        <v>362.78106689453125</v>
      </c>
      <c r="K5" s="40">
        <v>173</v>
      </c>
      <c r="L5" s="40">
        <v>254.95196533203125</v>
      </c>
      <c r="M5" s="40">
        <v>46.319202423095703</v>
      </c>
      <c r="N5" s="41">
        <v>855.1256103515625</v>
      </c>
      <c r="O5" s="41">
        <v>6122.8871040344238</v>
      </c>
    </row>
    <row r="6" spans="2:15" x14ac:dyDescent="0.25">
      <c r="B6" s="24"/>
      <c r="C6" s="2" t="s">
        <v>39</v>
      </c>
      <c r="D6" s="40">
        <v>245.0609130859375</v>
      </c>
      <c r="E6" s="40">
        <v>137.57107543945312</v>
      </c>
      <c r="F6" s="40">
        <v>159.65168762207031</v>
      </c>
      <c r="G6" s="40">
        <v>44.019451141357422</v>
      </c>
      <c r="H6" s="40">
        <v>116</v>
      </c>
      <c r="I6" s="40">
        <v>72.406028747558594</v>
      </c>
      <c r="J6" s="40">
        <v>42.604946136474609</v>
      </c>
      <c r="K6" s="40">
        <v>52.191005706787109</v>
      </c>
      <c r="L6" s="40">
        <v>102.37145233154297</v>
      </c>
      <c r="M6" s="40">
        <v>18.598657608032227</v>
      </c>
      <c r="N6" s="41">
        <v>235.75813293457031</v>
      </c>
      <c r="O6" s="41">
        <v>1226.2333507537842</v>
      </c>
    </row>
    <row r="7" spans="2:15" x14ac:dyDescent="0.25">
      <c r="B7" s="18"/>
      <c r="C7" s="36" t="s">
        <v>38</v>
      </c>
      <c r="D7" s="42">
        <v>6910.52490234375</v>
      </c>
      <c r="E7" s="42">
        <v>581.40507507324219</v>
      </c>
      <c r="F7" s="42">
        <v>1275.8365631103516</v>
      </c>
      <c r="G7" s="42">
        <v>1186.627025604248</v>
      </c>
      <c r="H7" s="42">
        <v>3922.319091796875</v>
      </c>
      <c r="I7" s="42">
        <v>705.42623138427734</v>
      </c>
      <c r="J7" s="42">
        <v>1180.7672386169434</v>
      </c>
      <c r="K7" s="42">
        <v>513.90389633178711</v>
      </c>
      <c r="L7" s="42">
        <v>655.13253021240234</v>
      </c>
      <c r="M7" s="42">
        <v>142.58595085144043</v>
      </c>
      <c r="N7" s="43">
        <v>2401.9475860595703</v>
      </c>
      <c r="O7" s="43">
        <v>19476.476091384888</v>
      </c>
    </row>
    <row r="8" spans="2:15" x14ac:dyDescent="0.25">
      <c r="B8" s="24" t="s">
        <v>3</v>
      </c>
      <c r="C8" s="2" t="s">
        <v>36</v>
      </c>
      <c r="D8" s="40">
        <v>38.675624847412109</v>
      </c>
      <c r="E8" s="40">
        <v>1</v>
      </c>
      <c r="F8" s="40">
        <v>3.9867568016052246</v>
      </c>
      <c r="G8" s="40">
        <v>9</v>
      </c>
      <c r="H8" s="40">
        <v>21.15837287902832</v>
      </c>
      <c r="I8" s="40">
        <v>5.9516420364379883</v>
      </c>
      <c r="J8" s="40">
        <v>7.0040955543518066</v>
      </c>
      <c r="K8" s="40">
        <v>0</v>
      </c>
      <c r="L8" s="40">
        <v>8.078155517578125</v>
      </c>
      <c r="M8" s="40">
        <v>1</v>
      </c>
      <c r="N8" s="41">
        <v>61.614917755126953</v>
      </c>
      <c r="O8" s="41">
        <v>157.46956539154053</v>
      </c>
    </row>
    <row r="9" spans="2:15" x14ac:dyDescent="0.25">
      <c r="B9" s="24"/>
      <c r="C9" s="2" t="s">
        <v>37</v>
      </c>
      <c r="D9" s="40">
        <v>38.480316162109375</v>
      </c>
      <c r="E9" s="40">
        <v>1.0181883573532104</v>
      </c>
      <c r="F9" s="40">
        <v>7.1195812225341797</v>
      </c>
      <c r="G9" s="40">
        <v>6.0420351028442383</v>
      </c>
      <c r="H9" s="40">
        <v>160.13551330566406</v>
      </c>
      <c r="I9" s="40">
        <v>22.269216537475586</v>
      </c>
      <c r="J9" s="40">
        <v>4.0842342376708984</v>
      </c>
      <c r="K9" s="40">
        <v>0</v>
      </c>
      <c r="L9" s="40">
        <v>2</v>
      </c>
      <c r="M9" s="40">
        <v>0</v>
      </c>
      <c r="N9" s="41">
        <v>26.367210388183594</v>
      </c>
      <c r="O9" s="41">
        <v>267.51629531383514</v>
      </c>
    </row>
    <row r="10" spans="2:15" x14ac:dyDescent="0.25">
      <c r="B10" s="24"/>
      <c r="C10" s="2" t="s">
        <v>39</v>
      </c>
      <c r="D10" s="40">
        <v>1.9809091091156006</v>
      </c>
      <c r="E10" s="40">
        <v>1</v>
      </c>
      <c r="F10" s="40">
        <v>2.0419585704803467</v>
      </c>
      <c r="G10" s="40">
        <v>1</v>
      </c>
      <c r="H10" s="40">
        <v>165.26438903808594</v>
      </c>
      <c r="I10" s="40">
        <v>5.080573558807373</v>
      </c>
      <c r="J10" s="40">
        <v>0</v>
      </c>
      <c r="K10" s="40">
        <v>0</v>
      </c>
      <c r="L10" s="40">
        <v>0</v>
      </c>
      <c r="M10" s="40">
        <v>0</v>
      </c>
      <c r="N10" s="41">
        <v>7.1260585784912109</v>
      </c>
      <c r="O10" s="41">
        <v>183.49388885498047</v>
      </c>
    </row>
    <row r="11" spans="2:15" x14ac:dyDescent="0.25">
      <c r="B11" s="18"/>
      <c r="C11" s="36" t="s">
        <v>38</v>
      </c>
      <c r="D11" s="42">
        <v>79.136850118637085</v>
      </c>
      <c r="E11" s="42">
        <v>3.0181883573532104</v>
      </c>
      <c r="F11" s="42">
        <v>13.148296594619751</v>
      </c>
      <c r="G11" s="42">
        <v>16.042035102844238</v>
      </c>
      <c r="H11" s="42">
        <v>346.55827522277832</v>
      </c>
      <c r="I11" s="42">
        <v>33.301432132720947</v>
      </c>
      <c r="J11" s="42">
        <v>11.088329792022705</v>
      </c>
      <c r="K11" s="42">
        <v>0</v>
      </c>
      <c r="L11" s="42">
        <v>10.078155517578125</v>
      </c>
      <c r="M11" s="42">
        <v>1</v>
      </c>
      <c r="N11" s="43">
        <v>95.108186721801758</v>
      </c>
      <c r="O11" s="43">
        <v>608.47974956035614</v>
      </c>
    </row>
    <row r="12" spans="2:15" x14ac:dyDescent="0.25">
      <c r="B12" s="24" t="s">
        <v>4</v>
      </c>
      <c r="C12" s="2" t="s">
        <v>36</v>
      </c>
      <c r="D12" s="40">
        <v>338.4117431640625</v>
      </c>
      <c r="E12" s="40">
        <v>7.9821796417236328</v>
      </c>
      <c r="F12" s="40">
        <v>37.874187469482422</v>
      </c>
      <c r="G12" s="40">
        <v>78.945121765136719</v>
      </c>
      <c r="H12" s="40">
        <v>223.04449462890625</v>
      </c>
      <c r="I12" s="40">
        <v>39.677616119384766</v>
      </c>
      <c r="J12" s="40">
        <v>25.014625549316406</v>
      </c>
      <c r="K12" s="40">
        <v>1.0094127655029297</v>
      </c>
      <c r="L12" s="40">
        <v>26.254005432128906</v>
      </c>
      <c r="M12" s="40">
        <v>4.0767340660095215</v>
      </c>
      <c r="N12" s="41">
        <v>161.98757934570312</v>
      </c>
      <c r="O12" s="41">
        <v>944.27769994735718</v>
      </c>
    </row>
    <row r="13" spans="2:15" x14ac:dyDescent="0.25">
      <c r="B13" s="24"/>
      <c r="C13" s="2" t="s">
        <v>37</v>
      </c>
      <c r="D13" s="40">
        <v>402.56326293945312</v>
      </c>
      <c r="E13" s="40">
        <v>17.309202194213867</v>
      </c>
      <c r="F13" s="40">
        <v>34.580821990966797</v>
      </c>
      <c r="G13" s="40">
        <v>31.217180252075195</v>
      </c>
      <c r="H13" s="40">
        <v>471.41015625</v>
      </c>
      <c r="I13" s="40">
        <v>45.550666809082031</v>
      </c>
      <c r="J13" s="40">
        <v>24.505405426025391</v>
      </c>
      <c r="K13" s="40">
        <v>10.30066967010498</v>
      </c>
      <c r="L13" s="40">
        <v>12.365171432495117</v>
      </c>
      <c r="M13" s="40">
        <v>8.3203010559082031</v>
      </c>
      <c r="N13" s="41">
        <v>110.53945159912109</v>
      </c>
      <c r="O13" s="41">
        <v>1168.6622896194458</v>
      </c>
    </row>
    <row r="14" spans="2:15" x14ac:dyDescent="0.25">
      <c r="B14" s="24"/>
      <c r="C14" s="2" t="s">
        <v>39</v>
      </c>
      <c r="D14" s="40">
        <v>249.59452819824219</v>
      </c>
      <c r="E14" s="40">
        <v>6</v>
      </c>
      <c r="F14" s="40">
        <v>13.272730827331543</v>
      </c>
      <c r="G14" s="40">
        <v>1</v>
      </c>
      <c r="H14" s="40">
        <v>90.30841064453125</v>
      </c>
      <c r="I14" s="40">
        <v>4.0644588470458984</v>
      </c>
      <c r="J14" s="40">
        <v>3.0749106407165527</v>
      </c>
      <c r="K14" s="40">
        <v>0</v>
      </c>
      <c r="L14" s="40">
        <v>2.0687565803527832</v>
      </c>
      <c r="M14" s="40">
        <v>0</v>
      </c>
      <c r="N14" s="41">
        <v>24.432201385498047</v>
      </c>
      <c r="O14" s="41">
        <v>393.81599712371826</v>
      </c>
    </row>
    <row r="15" spans="2:15" x14ac:dyDescent="0.25">
      <c r="B15" s="18"/>
      <c r="C15" s="36" t="s">
        <v>38</v>
      </c>
      <c r="D15" s="42">
        <v>990.56953430175781</v>
      </c>
      <c r="E15" s="42">
        <v>31.2913818359375</v>
      </c>
      <c r="F15" s="42">
        <v>85.727740287780762</v>
      </c>
      <c r="G15" s="42">
        <v>111.16230201721191</v>
      </c>
      <c r="H15" s="42">
        <v>784.7630615234375</v>
      </c>
      <c r="I15" s="42">
        <v>89.292741775512695</v>
      </c>
      <c r="J15" s="42">
        <v>52.59494161605835</v>
      </c>
      <c r="K15" s="42">
        <v>11.31008243560791</v>
      </c>
      <c r="L15" s="42">
        <v>40.687933444976807</v>
      </c>
      <c r="M15" s="42">
        <v>12.397035121917725</v>
      </c>
      <c r="N15" s="43">
        <v>296.95923233032227</v>
      </c>
      <c r="O15" s="43">
        <v>2506.7559866905212</v>
      </c>
    </row>
    <row r="16" spans="2:15" x14ac:dyDescent="0.25">
      <c r="B16" s="24" t="s">
        <v>5</v>
      </c>
      <c r="C16" s="2" t="s">
        <v>36</v>
      </c>
      <c r="D16" s="40">
        <v>252.985107421875</v>
      </c>
      <c r="E16" s="40">
        <v>6.5266313552856445</v>
      </c>
      <c r="F16" s="40">
        <v>23.707439422607422</v>
      </c>
      <c r="G16" s="40">
        <v>21</v>
      </c>
      <c r="H16" s="40">
        <v>272.08419799804687</v>
      </c>
      <c r="I16" s="40">
        <v>19</v>
      </c>
      <c r="J16" s="40">
        <v>26.180118560791016</v>
      </c>
      <c r="K16" s="40">
        <v>9</v>
      </c>
      <c r="L16" s="40">
        <v>9</v>
      </c>
      <c r="M16" s="40">
        <v>3</v>
      </c>
      <c r="N16" s="41">
        <v>160.15054321289062</v>
      </c>
      <c r="O16" s="41">
        <v>802.63403797149658</v>
      </c>
    </row>
    <row r="17" spans="2:15" x14ac:dyDescent="0.25">
      <c r="B17" s="24"/>
      <c r="C17" s="2" t="s">
        <v>37</v>
      </c>
      <c r="D17" s="40">
        <v>64.540397644042969</v>
      </c>
      <c r="E17" s="40">
        <v>1.8164117336273193</v>
      </c>
      <c r="F17" s="40">
        <v>17.539585113525391</v>
      </c>
      <c r="G17" s="40">
        <v>9.5811328887939453</v>
      </c>
      <c r="H17" s="40">
        <v>344.523193359375</v>
      </c>
      <c r="I17" s="40">
        <v>19.261812210083008</v>
      </c>
      <c r="J17" s="40">
        <v>6.6789512634277344</v>
      </c>
      <c r="K17" s="40">
        <v>6.125342845916748</v>
      </c>
      <c r="L17" s="40">
        <v>1</v>
      </c>
      <c r="M17" s="40">
        <v>0</v>
      </c>
      <c r="N17" s="41">
        <v>60.305339813232422</v>
      </c>
      <c r="O17" s="41">
        <v>531.37216687202454</v>
      </c>
    </row>
    <row r="18" spans="2:15" x14ac:dyDescent="0.25">
      <c r="B18" s="24"/>
      <c r="C18" s="2" t="s">
        <v>39</v>
      </c>
      <c r="D18" s="40">
        <v>17.080377578735352</v>
      </c>
      <c r="E18" s="40">
        <v>1.8233702182769775</v>
      </c>
      <c r="F18" s="40">
        <v>5</v>
      </c>
      <c r="G18" s="40">
        <v>0</v>
      </c>
      <c r="H18" s="40">
        <v>70.887077331542969</v>
      </c>
      <c r="I18" s="40">
        <v>3.0211875438690186</v>
      </c>
      <c r="J18" s="40">
        <v>2.4380135536193848</v>
      </c>
      <c r="K18" s="40">
        <v>2</v>
      </c>
      <c r="L18" s="40">
        <v>0</v>
      </c>
      <c r="M18" s="40">
        <v>0</v>
      </c>
      <c r="N18" s="41">
        <v>12.712635040283203</v>
      </c>
      <c r="O18" s="41">
        <v>114.9626612663269</v>
      </c>
    </row>
    <row r="19" spans="2:15" x14ac:dyDescent="0.25">
      <c r="B19" s="18"/>
      <c r="C19" s="36" t="s">
        <v>38</v>
      </c>
      <c r="D19" s="42">
        <v>334.60588264465332</v>
      </c>
      <c r="E19" s="42">
        <v>10.166413307189941</v>
      </c>
      <c r="F19" s="42">
        <v>46.247024536132812</v>
      </c>
      <c r="G19" s="42">
        <v>30.581132888793945</v>
      </c>
      <c r="H19" s="42">
        <v>687.49446868896484</v>
      </c>
      <c r="I19" s="42">
        <v>41.282999753952026</v>
      </c>
      <c r="J19" s="42">
        <v>35.297083377838135</v>
      </c>
      <c r="K19" s="42">
        <v>17.125342845916748</v>
      </c>
      <c r="L19" s="42">
        <v>10</v>
      </c>
      <c r="M19" s="42">
        <v>3</v>
      </c>
      <c r="N19" s="43">
        <v>233.16851806640625</v>
      </c>
      <c r="O19" s="43">
        <v>1448.968866109848</v>
      </c>
    </row>
    <row r="20" spans="2:15" x14ac:dyDescent="0.25">
      <c r="B20" s="24" t="s">
        <v>6</v>
      </c>
      <c r="C20" s="2" t="s">
        <v>36</v>
      </c>
      <c r="D20" s="40">
        <v>378.05422973632812</v>
      </c>
      <c r="E20" s="40">
        <v>2.9933171272277832</v>
      </c>
      <c r="F20" s="40">
        <v>35.880809783935547</v>
      </c>
      <c r="G20" s="40">
        <v>18.749467849731445</v>
      </c>
      <c r="H20" s="40">
        <v>47.606338500976562</v>
      </c>
      <c r="I20" s="40">
        <v>89.274635314941406</v>
      </c>
      <c r="J20" s="40">
        <v>43.025157928466797</v>
      </c>
      <c r="K20" s="40">
        <v>17.160017013549805</v>
      </c>
      <c r="L20" s="40">
        <v>11.107463836669922</v>
      </c>
      <c r="M20" s="40">
        <v>0</v>
      </c>
      <c r="N20" s="41">
        <v>126.21119689941406</v>
      </c>
      <c r="O20" s="41">
        <v>770.06263399124146</v>
      </c>
    </row>
    <row r="21" spans="2:15" x14ac:dyDescent="0.25">
      <c r="B21" s="24"/>
      <c r="C21" s="2" t="s">
        <v>37</v>
      </c>
      <c r="D21" s="40">
        <v>515.044189453125</v>
      </c>
      <c r="E21" s="40">
        <v>6.1091299057006836</v>
      </c>
      <c r="F21" s="40">
        <v>52.888320922851562</v>
      </c>
      <c r="G21" s="40">
        <v>27.189157485961914</v>
      </c>
      <c r="H21" s="40">
        <v>59</v>
      </c>
      <c r="I21" s="40">
        <v>275.32846069335938</v>
      </c>
      <c r="J21" s="40">
        <v>92.916328430175781</v>
      </c>
      <c r="K21" s="40">
        <v>26.781742095947266</v>
      </c>
      <c r="L21" s="40">
        <v>12.365171432495117</v>
      </c>
      <c r="M21" s="40">
        <v>0</v>
      </c>
      <c r="N21" s="41">
        <v>75.045135498046875</v>
      </c>
      <c r="O21" s="41">
        <v>1142.6676359176636</v>
      </c>
    </row>
    <row r="22" spans="2:15" x14ac:dyDescent="0.25">
      <c r="B22" s="24"/>
      <c r="C22" s="2" t="s">
        <v>39</v>
      </c>
      <c r="D22" s="40">
        <v>12.875909805297852</v>
      </c>
      <c r="E22" s="40">
        <v>2.044177770614624</v>
      </c>
      <c r="F22" s="40">
        <v>6.1258754730224609</v>
      </c>
      <c r="G22" s="40">
        <v>1.0108634233474731</v>
      </c>
      <c r="H22" s="40">
        <v>15.352429389953613</v>
      </c>
      <c r="I22" s="40">
        <v>99.579238891601563</v>
      </c>
      <c r="J22" s="40">
        <v>17.424493789672852</v>
      </c>
      <c r="K22" s="40">
        <v>8.2721042633056641</v>
      </c>
      <c r="L22" s="40">
        <v>4.1375131607055664</v>
      </c>
      <c r="M22" s="40">
        <v>1.0440218448638916</v>
      </c>
      <c r="N22" s="41">
        <v>25.45020866394043</v>
      </c>
      <c r="O22" s="41">
        <v>193.31683647632599</v>
      </c>
    </row>
    <row r="23" spans="2:15" x14ac:dyDescent="0.25">
      <c r="B23" s="18"/>
      <c r="C23" s="36" t="s">
        <v>38</v>
      </c>
      <c r="D23" s="42">
        <v>905.97432899475098</v>
      </c>
      <c r="E23" s="42">
        <v>11.146624803543091</v>
      </c>
      <c r="F23" s="42">
        <v>94.89500617980957</v>
      </c>
      <c r="G23" s="42">
        <v>46.949488759040833</v>
      </c>
      <c r="H23" s="42">
        <v>121.95876789093018</v>
      </c>
      <c r="I23" s="42">
        <v>464.18233489990234</v>
      </c>
      <c r="J23" s="42">
        <v>153.36598014831543</v>
      </c>
      <c r="K23" s="42">
        <v>52.213863372802734</v>
      </c>
      <c r="L23" s="42">
        <v>27.610148429870605</v>
      </c>
      <c r="M23" s="42">
        <v>1.0440218448638916</v>
      </c>
      <c r="N23" s="43">
        <v>226.70654106140137</v>
      </c>
      <c r="O23" s="43">
        <v>2106.047106385231</v>
      </c>
    </row>
    <row r="24" spans="2:15" x14ac:dyDescent="0.25">
      <c r="B24" s="24" t="s">
        <v>7</v>
      </c>
      <c r="C24" s="2" t="s">
        <v>36</v>
      </c>
      <c r="D24" s="40">
        <v>49.751113891601563</v>
      </c>
      <c r="E24" s="40">
        <v>54.042236328125</v>
      </c>
      <c r="F24" s="40">
        <v>48.585216522216797</v>
      </c>
      <c r="G24" s="40">
        <v>120.25958251953125</v>
      </c>
      <c r="H24" s="40">
        <v>7.9583234786987305</v>
      </c>
      <c r="I24" s="40">
        <v>143.27029418945313</v>
      </c>
      <c r="J24" s="40">
        <v>166.19673156738281</v>
      </c>
      <c r="K24" s="40">
        <v>128.48089599609375</v>
      </c>
      <c r="L24" s="40">
        <v>205.09512329101562</v>
      </c>
      <c r="M24" s="40">
        <v>84.642959594726563</v>
      </c>
      <c r="N24" s="41">
        <v>422.53793334960937</v>
      </c>
      <c r="O24" s="41">
        <v>1430.8204107284546</v>
      </c>
    </row>
    <row r="25" spans="2:15" x14ac:dyDescent="0.25">
      <c r="B25" s="24"/>
      <c r="C25" s="2" t="s">
        <v>37</v>
      </c>
      <c r="D25" s="40">
        <v>47</v>
      </c>
      <c r="E25" s="40">
        <v>43.199291229248047</v>
      </c>
      <c r="F25" s="40">
        <v>47.743072509765625</v>
      </c>
      <c r="G25" s="40">
        <v>68.177932739257813</v>
      </c>
      <c r="H25" s="40">
        <v>6.4969310760498047</v>
      </c>
      <c r="I25" s="40">
        <v>55.739448547363281</v>
      </c>
      <c r="J25" s="40">
        <v>94.937660217285156</v>
      </c>
      <c r="K25" s="40">
        <v>75.318397521972656</v>
      </c>
      <c r="L25" s="40">
        <v>134.87686157226562</v>
      </c>
      <c r="M25" s="40">
        <v>54.4537353515625</v>
      </c>
      <c r="N25" s="41">
        <v>519.06829833984375</v>
      </c>
      <c r="O25" s="41">
        <v>1147.0116291046143</v>
      </c>
    </row>
    <row r="26" spans="2:15" x14ac:dyDescent="0.25">
      <c r="B26" s="24"/>
      <c r="C26" s="2" t="s">
        <v>39</v>
      </c>
      <c r="D26" s="40">
        <v>19.670158386230469</v>
      </c>
      <c r="E26" s="40">
        <v>6.4585843086242676</v>
      </c>
      <c r="F26" s="40">
        <v>3.6866133213043213</v>
      </c>
      <c r="G26" s="40">
        <v>1.8250430822372437</v>
      </c>
      <c r="H26" s="40">
        <v>0</v>
      </c>
      <c r="I26" s="40">
        <v>1</v>
      </c>
      <c r="J26" s="40">
        <v>6.4767909049987793</v>
      </c>
      <c r="K26" s="40">
        <v>5.6005139350891113</v>
      </c>
      <c r="L26" s="40">
        <v>16.807476043701172</v>
      </c>
      <c r="M26" s="40">
        <v>8.482086181640625</v>
      </c>
      <c r="N26" s="41">
        <v>118.54730224609375</v>
      </c>
      <c r="O26" s="41">
        <v>188.55456840991974</v>
      </c>
    </row>
    <row r="27" spans="2:15" x14ac:dyDescent="0.25">
      <c r="B27" s="18"/>
      <c r="C27" s="36" t="s">
        <v>38</v>
      </c>
      <c r="D27" s="42">
        <v>116.42127227783203</v>
      </c>
      <c r="E27" s="42">
        <v>103.70011186599731</v>
      </c>
      <c r="F27" s="42">
        <v>100.01490235328674</v>
      </c>
      <c r="G27" s="42">
        <v>190.26255834102631</v>
      </c>
      <c r="H27" s="42">
        <v>14.455254554748535</v>
      </c>
      <c r="I27" s="42">
        <v>200.00974273681641</v>
      </c>
      <c r="J27" s="42">
        <v>267.61118268966675</v>
      </c>
      <c r="K27" s="42">
        <v>209.39980745315552</v>
      </c>
      <c r="L27" s="42">
        <v>356.77946090698242</v>
      </c>
      <c r="M27" s="42">
        <v>147.57878112792969</v>
      </c>
      <c r="N27" s="43">
        <v>1060.1535339355469</v>
      </c>
      <c r="O27" s="43">
        <v>2766.3866082429886</v>
      </c>
    </row>
    <row r="28" spans="2:15" x14ac:dyDescent="0.25">
      <c r="B28" s="24" t="s">
        <v>8</v>
      </c>
      <c r="C28" s="2" t="s">
        <v>36</v>
      </c>
      <c r="D28" s="40">
        <v>14</v>
      </c>
      <c r="E28" s="40">
        <v>2</v>
      </c>
      <c r="F28" s="40">
        <v>22.923851013183594</v>
      </c>
      <c r="G28" s="40">
        <v>21.709909439086914</v>
      </c>
      <c r="H28" s="40">
        <v>7</v>
      </c>
      <c r="I28" s="40">
        <v>12.895223617553711</v>
      </c>
      <c r="J28" s="40">
        <v>9.0052661895751953</v>
      </c>
      <c r="K28" s="40">
        <v>4.0376510620117187</v>
      </c>
      <c r="L28" s="40">
        <v>13.127002716064453</v>
      </c>
      <c r="M28" s="40">
        <v>3.0575504302978516</v>
      </c>
      <c r="N28" s="41">
        <v>50.683238983154297</v>
      </c>
      <c r="O28" s="41">
        <v>160.43969345092773</v>
      </c>
    </row>
    <row r="29" spans="2:15" x14ac:dyDescent="0.25">
      <c r="B29" s="24"/>
      <c r="C29" s="2" t="s">
        <v>37</v>
      </c>
      <c r="D29" s="40">
        <v>26</v>
      </c>
      <c r="E29" s="40">
        <v>5</v>
      </c>
      <c r="F29" s="40">
        <v>45</v>
      </c>
      <c r="G29" s="40">
        <v>23.1611328125</v>
      </c>
      <c r="H29" s="40">
        <v>7</v>
      </c>
      <c r="I29" s="40">
        <v>36.440536499023438</v>
      </c>
      <c r="J29" s="40">
        <v>10</v>
      </c>
      <c r="K29" s="40">
        <v>20.601339340209961</v>
      </c>
      <c r="L29" s="40">
        <v>26.791202545166016</v>
      </c>
      <c r="M29" s="40">
        <v>4.1601505279541016</v>
      </c>
      <c r="N29" s="41">
        <v>44</v>
      </c>
      <c r="O29" s="41">
        <v>248.15436172485352</v>
      </c>
    </row>
    <row r="30" spans="2:15" x14ac:dyDescent="0.25">
      <c r="B30" s="24"/>
      <c r="C30" s="2" t="s">
        <v>39</v>
      </c>
      <c r="D30" s="40">
        <v>9.904545783996582</v>
      </c>
      <c r="E30" s="40">
        <v>3.0662665367126465</v>
      </c>
      <c r="F30" s="40">
        <v>39.818195343017578</v>
      </c>
      <c r="G30" s="40">
        <v>6.065180778503418</v>
      </c>
      <c r="H30" s="40">
        <v>6.3215885162353516</v>
      </c>
      <c r="I30" s="40">
        <v>11.177262306213379</v>
      </c>
      <c r="J30" s="40">
        <v>5.1248507499694824</v>
      </c>
      <c r="K30" s="40">
        <v>3.102039098739624</v>
      </c>
      <c r="L30" s="40">
        <v>26.893835067749023</v>
      </c>
      <c r="M30" s="40">
        <v>4.1760873794555664</v>
      </c>
      <c r="N30" s="41">
        <v>23.414194107055664</v>
      </c>
      <c r="O30" s="41">
        <v>139.06404566764832</v>
      </c>
    </row>
    <row r="31" spans="2:15" x14ac:dyDescent="0.25">
      <c r="B31" s="18"/>
      <c r="C31" s="36" t="s">
        <v>38</v>
      </c>
      <c r="D31" s="42">
        <v>49.904545783996582</v>
      </c>
      <c r="E31" s="42">
        <v>10.066266536712646</v>
      </c>
      <c r="F31" s="42">
        <v>107.74204635620117</v>
      </c>
      <c r="G31" s="42">
        <v>50.936223030090332</v>
      </c>
      <c r="H31" s="42">
        <v>20.321588516235352</v>
      </c>
      <c r="I31" s="42">
        <v>60.513022422790527</v>
      </c>
      <c r="J31" s="42">
        <v>24.130116939544678</v>
      </c>
      <c r="K31" s="42">
        <v>27.741029500961304</v>
      </c>
      <c r="L31" s="42">
        <v>66.812040328979492</v>
      </c>
      <c r="M31" s="42">
        <v>11.39378833770752</v>
      </c>
      <c r="N31" s="43">
        <v>118.09743309020996</v>
      </c>
      <c r="O31" s="43">
        <v>547.65810084342957</v>
      </c>
    </row>
    <row r="32" spans="2:15" x14ac:dyDescent="0.25">
      <c r="B32" s="24" t="s">
        <v>9</v>
      </c>
      <c r="C32" s="2" t="s">
        <v>36</v>
      </c>
      <c r="D32" s="40">
        <v>725.228759765625</v>
      </c>
      <c r="E32" s="40">
        <v>552.38458251953125</v>
      </c>
      <c r="F32" s="40">
        <v>1083.79248046875</v>
      </c>
      <c r="G32" s="40">
        <v>514.98773193359375</v>
      </c>
      <c r="H32" s="40">
        <v>803.82659912109375</v>
      </c>
      <c r="I32" s="40">
        <v>659.38067626953125</v>
      </c>
      <c r="J32" s="40">
        <v>797.159912109375</v>
      </c>
      <c r="K32" s="40">
        <v>971.44091796875</v>
      </c>
      <c r="L32" s="40">
        <v>266</v>
      </c>
      <c r="M32" s="40">
        <v>64</v>
      </c>
      <c r="N32" s="41">
        <v>1208.8167724609375</v>
      </c>
      <c r="O32" s="41">
        <v>7647.0184326171875</v>
      </c>
    </row>
    <row r="33" spans="2:15" x14ac:dyDescent="0.25">
      <c r="B33" s="24"/>
      <c r="C33" s="2" t="s">
        <v>37</v>
      </c>
      <c r="D33" s="40">
        <v>737.13128662109375</v>
      </c>
      <c r="E33" s="40">
        <v>1413.2587890625</v>
      </c>
      <c r="F33" s="40">
        <v>1123.1231689453125</v>
      </c>
      <c r="G33" s="40">
        <v>538.51348876953125</v>
      </c>
      <c r="H33" s="40">
        <v>906.8536376953125</v>
      </c>
      <c r="I33" s="40">
        <v>742.16851806640625</v>
      </c>
      <c r="J33" s="40">
        <v>899.579345703125</v>
      </c>
      <c r="K33" s="40">
        <v>924.8896484375</v>
      </c>
      <c r="L33" s="40">
        <v>349</v>
      </c>
      <c r="M33" s="40">
        <v>61</v>
      </c>
      <c r="N33" s="41">
        <v>1387.493408203125</v>
      </c>
      <c r="O33" s="41">
        <v>9083.0112915039062</v>
      </c>
    </row>
    <row r="34" spans="2:15" x14ac:dyDescent="0.25">
      <c r="B34" s="24"/>
      <c r="C34" s="2" t="s">
        <v>39</v>
      </c>
      <c r="D34" s="40">
        <v>142</v>
      </c>
      <c r="E34" s="40">
        <v>390.41387939453125</v>
      </c>
      <c r="F34" s="40">
        <v>278.56430053710937</v>
      </c>
      <c r="G34" s="40">
        <v>71</v>
      </c>
      <c r="H34" s="40">
        <v>151</v>
      </c>
      <c r="I34" s="40">
        <v>108.87856292724609</v>
      </c>
      <c r="J34" s="40">
        <v>74</v>
      </c>
      <c r="K34" s="40">
        <v>130.28834533691406</v>
      </c>
      <c r="L34" s="40">
        <v>80.047882080078125</v>
      </c>
      <c r="M34" s="40">
        <v>22.78809928894043</v>
      </c>
      <c r="N34" s="41">
        <v>256.54345703125</v>
      </c>
      <c r="O34" s="41">
        <v>1705.5245265960693</v>
      </c>
    </row>
    <row r="35" spans="2:15" x14ac:dyDescent="0.25">
      <c r="B35" s="18"/>
      <c r="C35" s="36" t="s">
        <v>38</v>
      </c>
      <c r="D35" s="42">
        <v>1604.3600463867187</v>
      </c>
      <c r="E35" s="42">
        <v>2356.0572509765625</v>
      </c>
      <c r="F35" s="42">
        <v>2485.4799499511719</v>
      </c>
      <c r="G35" s="42">
        <v>1124.501220703125</v>
      </c>
      <c r="H35" s="42">
        <v>1861.6802368164062</v>
      </c>
      <c r="I35" s="42">
        <v>1510.4277572631836</v>
      </c>
      <c r="J35" s="42">
        <v>1770.7392578125</v>
      </c>
      <c r="K35" s="42">
        <v>2026.6189117431641</v>
      </c>
      <c r="L35" s="42">
        <v>695.04788208007812</v>
      </c>
      <c r="M35" s="42">
        <v>147.78809928894043</v>
      </c>
      <c r="N35" s="43">
        <v>2852.8536376953125</v>
      </c>
      <c r="O35" s="43">
        <v>18435.554250717163</v>
      </c>
    </row>
    <row r="36" spans="2:15" x14ac:dyDescent="0.25">
      <c r="B36" s="24" t="s">
        <v>10</v>
      </c>
      <c r="C36" s="2" t="s">
        <v>36</v>
      </c>
      <c r="D36" s="40">
        <v>159</v>
      </c>
      <c r="E36" s="40">
        <v>284.61782836914062</v>
      </c>
      <c r="F36" s="40">
        <v>154.08346557617187</v>
      </c>
      <c r="G36" s="40">
        <v>102.36070251464844</v>
      </c>
      <c r="H36" s="40">
        <v>196.9625244140625</v>
      </c>
      <c r="I36" s="40">
        <v>154.33866882324219</v>
      </c>
      <c r="J36" s="40">
        <v>323.34310913085937</v>
      </c>
      <c r="K36" s="40">
        <v>168.13180541992187</v>
      </c>
      <c r="L36" s="40">
        <v>123.87734985351562</v>
      </c>
      <c r="M36" s="40">
        <v>78.272232055664063</v>
      </c>
      <c r="N36" s="41">
        <v>508.48263549804687</v>
      </c>
      <c r="O36" s="41">
        <v>2253.4703216552734</v>
      </c>
    </row>
    <row r="37" spans="2:15" x14ac:dyDescent="0.25">
      <c r="B37" s="24"/>
      <c r="C37" s="2" t="s">
        <v>37</v>
      </c>
      <c r="D37" s="40">
        <v>336</v>
      </c>
      <c r="E37" s="40">
        <v>301.61239624023437</v>
      </c>
      <c r="F37" s="40">
        <v>109.55815887451172</v>
      </c>
      <c r="G37" s="40">
        <v>112.49017333984375</v>
      </c>
      <c r="H37" s="40">
        <v>239.57611083984375</v>
      </c>
      <c r="I37" s="40">
        <v>106.00737762451172</v>
      </c>
      <c r="J37" s="40">
        <v>213.86245727539062</v>
      </c>
      <c r="K37" s="40">
        <v>173.62678527832031</v>
      </c>
      <c r="L37" s="40">
        <v>141.82818603515625</v>
      </c>
      <c r="M37" s="40">
        <v>223.02426147460937</v>
      </c>
      <c r="N37" s="41">
        <v>518.886962890625</v>
      </c>
      <c r="O37" s="41">
        <v>2476.4728698730469</v>
      </c>
    </row>
    <row r="38" spans="2:15" x14ac:dyDescent="0.25">
      <c r="B38" s="24"/>
      <c r="C38" s="2" t="s">
        <v>39</v>
      </c>
      <c r="D38" s="40">
        <v>44.454082489013672</v>
      </c>
      <c r="E38" s="40">
        <v>64.223480224609375</v>
      </c>
      <c r="F38" s="40">
        <v>28.512779235839844</v>
      </c>
      <c r="G38" s="40">
        <v>21.172706604003906</v>
      </c>
      <c r="H38" s="40">
        <v>13.510892868041992</v>
      </c>
      <c r="I38" s="40">
        <v>29.390390396118164</v>
      </c>
      <c r="J38" s="40">
        <v>51.114692687988281</v>
      </c>
      <c r="K38" s="40">
        <v>52.596973419189453</v>
      </c>
      <c r="L38" s="40">
        <v>56.742259979248047</v>
      </c>
      <c r="M38" s="40">
        <v>168.68995666503906</v>
      </c>
      <c r="N38" s="41">
        <v>262.97573852539062</v>
      </c>
      <c r="O38" s="41">
        <v>793.38395309448242</v>
      </c>
    </row>
    <row r="39" spans="2:15" x14ac:dyDescent="0.25">
      <c r="B39" s="18"/>
      <c r="C39" s="36" t="s">
        <v>38</v>
      </c>
      <c r="D39" s="42">
        <v>539.45408248901367</v>
      </c>
      <c r="E39" s="42">
        <v>650.45370483398437</v>
      </c>
      <c r="F39" s="42">
        <v>292.15440368652344</v>
      </c>
      <c r="G39" s="42">
        <v>236.02358245849609</v>
      </c>
      <c r="H39" s="42">
        <v>450.04952812194824</v>
      </c>
      <c r="I39" s="42">
        <v>289.73643684387207</v>
      </c>
      <c r="J39" s="42">
        <v>588.32025909423828</v>
      </c>
      <c r="K39" s="42">
        <v>394.35556411743164</v>
      </c>
      <c r="L39" s="42">
        <v>322.44779586791992</v>
      </c>
      <c r="M39" s="42">
        <v>469.9864501953125</v>
      </c>
      <c r="N39" s="43">
        <v>1290.3453369140625</v>
      </c>
      <c r="O39" s="43">
        <v>5523.3271446228027</v>
      </c>
    </row>
    <row r="40" spans="2:15" x14ac:dyDescent="0.25">
      <c r="B40" s="24" t="s">
        <v>11</v>
      </c>
      <c r="C40" s="2" t="s">
        <v>36</v>
      </c>
      <c r="D40" s="40">
        <v>45</v>
      </c>
      <c r="E40" s="40">
        <v>17.959901809692383</v>
      </c>
      <c r="F40" s="40">
        <v>70.764930725097656</v>
      </c>
      <c r="G40" s="40">
        <v>43.419818878173828</v>
      </c>
      <c r="H40" s="40">
        <v>20</v>
      </c>
      <c r="I40" s="40">
        <v>32.734031677246094</v>
      </c>
      <c r="J40" s="40">
        <v>25.014625549316406</v>
      </c>
      <c r="K40" s="40">
        <v>15.141191482543945</v>
      </c>
      <c r="L40" s="40">
        <v>75.732711791992187</v>
      </c>
      <c r="M40" s="40">
        <v>11.211018562316895</v>
      </c>
      <c r="N40" s="41">
        <v>69</v>
      </c>
      <c r="O40" s="41">
        <v>425.97823047637939</v>
      </c>
    </row>
    <row r="41" spans="2:15" x14ac:dyDescent="0.25">
      <c r="B41" s="24"/>
      <c r="C41" s="2" t="s">
        <v>37</v>
      </c>
      <c r="D41" s="40">
        <v>49</v>
      </c>
      <c r="E41" s="40">
        <v>25.454708099365234</v>
      </c>
      <c r="F41" s="40">
        <v>363.09866333007812</v>
      </c>
      <c r="G41" s="40">
        <v>131.91775512695312</v>
      </c>
      <c r="H41" s="40">
        <v>53</v>
      </c>
      <c r="I41" s="40">
        <v>98.186988830566406</v>
      </c>
      <c r="J41" s="40">
        <v>56</v>
      </c>
      <c r="K41" s="40">
        <v>33.992210388183594</v>
      </c>
      <c r="L41" s="40">
        <v>336.95086669921875</v>
      </c>
      <c r="M41" s="40">
        <v>46.801692962646484</v>
      </c>
      <c r="N41" s="41">
        <v>229.19189453125</v>
      </c>
      <c r="O41" s="41">
        <v>1423.5947799682617</v>
      </c>
    </row>
    <row r="42" spans="2:15" x14ac:dyDescent="0.25">
      <c r="B42" s="24"/>
      <c r="C42" s="2" t="s">
        <v>39</v>
      </c>
      <c r="D42" s="40">
        <v>17.828182220458984</v>
      </c>
      <c r="E42" s="40">
        <v>25.552221298217773</v>
      </c>
      <c r="F42" s="40">
        <v>114.34967803955078</v>
      </c>
      <c r="G42" s="40">
        <v>18.195541381835938</v>
      </c>
      <c r="H42" s="40">
        <v>12</v>
      </c>
      <c r="I42" s="40">
        <v>18.290063858032227</v>
      </c>
      <c r="J42" s="40">
        <v>13.324611663818359</v>
      </c>
      <c r="K42" s="40">
        <v>23.782299041748047</v>
      </c>
      <c r="L42" s="40">
        <v>94.128425598144531</v>
      </c>
      <c r="M42" s="40">
        <v>15.660326957702637</v>
      </c>
      <c r="N42" s="41">
        <v>43.774356842041016</v>
      </c>
      <c r="O42" s="41">
        <v>396.88570690155029</v>
      </c>
    </row>
    <row r="43" spans="2:15" x14ac:dyDescent="0.25">
      <c r="B43" s="18"/>
      <c r="C43" s="36" t="s">
        <v>38</v>
      </c>
      <c r="D43" s="42">
        <v>111.82818222045898</v>
      </c>
      <c r="E43" s="42">
        <v>68.966831207275391</v>
      </c>
      <c r="F43" s="42">
        <v>548.21327209472656</v>
      </c>
      <c r="G43" s="42">
        <v>193.53311538696289</v>
      </c>
      <c r="H43" s="42">
        <v>85</v>
      </c>
      <c r="I43" s="42">
        <v>149.21108436584473</v>
      </c>
      <c r="J43" s="42">
        <v>94.339237213134766</v>
      </c>
      <c r="K43" s="42">
        <v>72.915700912475586</v>
      </c>
      <c r="L43" s="42">
        <v>506.81200408935547</v>
      </c>
      <c r="M43" s="42">
        <v>73.673038482666016</v>
      </c>
      <c r="N43" s="43">
        <v>341.96625137329102</v>
      </c>
      <c r="O43" s="43">
        <v>2246.4587173461914</v>
      </c>
    </row>
    <row r="44" spans="2:15" x14ac:dyDescent="0.25">
      <c r="B44" s="24" t="s">
        <v>12</v>
      </c>
      <c r="C44" s="2" t="s">
        <v>36</v>
      </c>
      <c r="D44" s="40">
        <v>50</v>
      </c>
      <c r="E44" s="40">
        <v>11.973268508911133</v>
      </c>
      <c r="F44" s="40">
        <v>40.8642578125</v>
      </c>
      <c r="G44" s="40">
        <v>10.854953765869141</v>
      </c>
      <c r="H44" s="40">
        <v>12.34238338470459</v>
      </c>
      <c r="I44" s="40">
        <v>14.879105567932129</v>
      </c>
      <c r="J44" s="40">
        <v>38.022235870361328</v>
      </c>
      <c r="K44" s="40">
        <v>8.0753021240234375</v>
      </c>
      <c r="L44" s="40">
        <v>26.254005432128906</v>
      </c>
      <c r="M44" s="40">
        <v>1</v>
      </c>
      <c r="N44" s="41">
        <v>53.664604187011719</v>
      </c>
      <c r="O44" s="41">
        <v>267.93011665344238</v>
      </c>
    </row>
    <row r="45" spans="2:15" x14ac:dyDescent="0.25">
      <c r="B45" s="24"/>
      <c r="C45" s="2" t="s">
        <v>37</v>
      </c>
      <c r="D45" s="40">
        <v>49</v>
      </c>
      <c r="E45" s="40">
        <v>10.181883811950684</v>
      </c>
      <c r="F45" s="40">
        <v>73.229972839355469</v>
      </c>
      <c r="G45" s="40">
        <v>20.140117645263672</v>
      </c>
      <c r="H45" s="40">
        <v>24</v>
      </c>
      <c r="I45" s="40">
        <v>36.440532684326172</v>
      </c>
      <c r="J45" s="40">
        <v>37.779167175292969</v>
      </c>
      <c r="K45" s="40">
        <v>3.0902009010314941</v>
      </c>
      <c r="L45" s="40">
        <v>59.764991760253906</v>
      </c>
      <c r="M45" s="40">
        <v>0</v>
      </c>
      <c r="N45" s="41">
        <v>61.861530303955078</v>
      </c>
      <c r="O45" s="41">
        <v>375.48839712142944</v>
      </c>
    </row>
    <row r="46" spans="2:15" x14ac:dyDescent="0.25">
      <c r="B46" s="24"/>
      <c r="C46" s="2" t="s">
        <v>39</v>
      </c>
      <c r="D46" s="40">
        <v>7</v>
      </c>
      <c r="E46" s="40">
        <v>3.0662665367126465</v>
      </c>
      <c r="F46" s="40">
        <v>33.692317962646484</v>
      </c>
      <c r="G46" s="40">
        <v>7.0760440826416016</v>
      </c>
      <c r="H46" s="40">
        <v>4.5154204368591309</v>
      </c>
      <c r="I46" s="40">
        <v>13.209490776062012</v>
      </c>
      <c r="J46" s="40">
        <v>3.0749106407165527</v>
      </c>
      <c r="K46" s="40">
        <v>1.034013032913208</v>
      </c>
      <c r="L46" s="40">
        <v>10.343782424926758</v>
      </c>
      <c r="M46" s="40">
        <v>1.0440218448638916</v>
      </c>
      <c r="N46" s="41">
        <v>22.396183013916016</v>
      </c>
      <c r="O46" s="41">
        <v>106.4524507522583</v>
      </c>
    </row>
    <row r="47" spans="2:15" x14ac:dyDescent="0.25">
      <c r="B47" s="18"/>
      <c r="C47" s="36" t="s">
        <v>38</v>
      </c>
      <c r="D47" s="42">
        <v>106</v>
      </c>
      <c r="E47" s="42">
        <v>25.221418857574463</v>
      </c>
      <c r="F47" s="42">
        <v>147.78654861450195</v>
      </c>
      <c r="G47" s="42">
        <v>38.071115493774414</v>
      </c>
      <c r="H47" s="42">
        <v>40.857803821563721</v>
      </c>
      <c r="I47" s="42">
        <v>64.529129028320313</v>
      </c>
      <c r="J47" s="42">
        <v>78.87631368637085</v>
      </c>
      <c r="K47" s="42">
        <v>12.19951605796814</v>
      </c>
      <c r="L47" s="42">
        <v>96.36277961730957</v>
      </c>
      <c r="M47" s="42">
        <v>2.0440218448638916</v>
      </c>
      <c r="N47" s="43">
        <v>137.92231750488281</v>
      </c>
      <c r="O47" s="43">
        <v>749.87096452713013</v>
      </c>
    </row>
    <row r="48" spans="2:15" x14ac:dyDescent="0.25">
      <c r="B48" s="24" t="s">
        <v>13</v>
      </c>
      <c r="C48" s="2" t="s">
        <v>36</v>
      </c>
      <c r="D48" s="40">
        <v>78.318138122558594</v>
      </c>
      <c r="E48" s="40">
        <v>1</v>
      </c>
      <c r="F48" s="40">
        <v>53.821216583251953</v>
      </c>
      <c r="G48" s="40">
        <v>19.73628044128418</v>
      </c>
      <c r="H48" s="40">
        <v>245.96607971191406</v>
      </c>
      <c r="I48" s="40">
        <v>112.08926391601562</v>
      </c>
      <c r="J48" s="40">
        <v>40.023403167724609</v>
      </c>
      <c r="K48" s="40">
        <v>13.122365951538086</v>
      </c>
      <c r="L48" s="40">
        <v>11.107463836669922</v>
      </c>
      <c r="M48" s="40">
        <v>47.901626586914063</v>
      </c>
      <c r="N48" s="41">
        <v>184.84474182128906</v>
      </c>
      <c r="O48" s="41">
        <v>807.93058013916016</v>
      </c>
    </row>
    <row r="49" spans="2:15" x14ac:dyDescent="0.25">
      <c r="B49" s="24"/>
      <c r="C49" s="2" t="s">
        <v>37</v>
      </c>
      <c r="D49" s="40">
        <v>60.187156677246094</v>
      </c>
      <c r="E49" s="40">
        <v>2</v>
      </c>
      <c r="F49" s="40">
        <v>27.46124267578125</v>
      </c>
      <c r="G49" s="40">
        <v>17.119098663330078</v>
      </c>
      <c r="H49" s="40">
        <v>434.52499389648438</v>
      </c>
      <c r="I49" s="40">
        <v>156.896728515625</v>
      </c>
      <c r="J49" s="40">
        <v>35.737049102783203</v>
      </c>
      <c r="K49" s="40">
        <v>14.420937538146973</v>
      </c>
      <c r="L49" s="40">
        <v>12.365171432495117</v>
      </c>
      <c r="M49" s="40">
        <v>44.72161865234375</v>
      </c>
      <c r="N49" s="41">
        <v>219.05067443847656</v>
      </c>
      <c r="O49" s="41">
        <v>1024.4846715927124</v>
      </c>
    </row>
    <row r="50" spans="2:15" x14ac:dyDescent="0.25">
      <c r="B50" s="24"/>
      <c r="C50" s="2" t="s">
        <v>39</v>
      </c>
      <c r="D50" s="40">
        <v>5.9427270889282227</v>
      </c>
      <c r="E50" s="40">
        <v>2</v>
      </c>
      <c r="F50" s="40">
        <v>6.1258754730224609</v>
      </c>
      <c r="G50" s="40">
        <v>1.0108634233474731</v>
      </c>
      <c r="H50" s="40">
        <v>35.220279693603516</v>
      </c>
      <c r="I50" s="40">
        <v>28.451210021972656</v>
      </c>
      <c r="J50" s="40">
        <v>13.324611663818359</v>
      </c>
      <c r="K50" s="40">
        <v>8.2721042633056641</v>
      </c>
      <c r="L50" s="40">
        <v>5.1718912124633789</v>
      </c>
      <c r="M50" s="40">
        <v>22.968479156494141</v>
      </c>
      <c r="N50" s="41">
        <v>30.540250778198242</v>
      </c>
      <c r="O50" s="41">
        <v>159.02829277515411</v>
      </c>
    </row>
    <row r="51" spans="2:15" x14ac:dyDescent="0.25">
      <c r="B51" s="18"/>
      <c r="C51" s="36" t="s">
        <v>38</v>
      </c>
      <c r="D51" s="42">
        <v>144.44802188873291</v>
      </c>
      <c r="E51" s="42">
        <v>5</v>
      </c>
      <c r="F51" s="42">
        <v>87.408334732055664</v>
      </c>
      <c r="G51" s="42">
        <v>37.866242527961731</v>
      </c>
      <c r="H51" s="42">
        <v>715.71135330200195</v>
      </c>
      <c r="I51" s="42">
        <v>297.43720245361328</v>
      </c>
      <c r="J51" s="42">
        <v>89.085063934326172</v>
      </c>
      <c r="K51" s="42">
        <v>35.815407752990723</v>
      </c>
      <c r="L51" s="42">
        <v>28.644526481628418</v>
      </c>
      <c r="M51" s="42">
        <v>115.59172439575195</v>
      </c>
      <c r="N51" s="43">
        <v>434.43566703796387</v>
      </c>
      <c r="O51" s="43">
        <v>1991.4435445070267</v>
      </c>
    </row>
    <row r="52" spans="2:15" x14ac:dyDescent="0.25">
      <c r="B52" s="24" t="s">
        <v>14</v>
      </c>
      <c r="C52" s="2" t="s">
        <v>36</v>
      </c>
      <c r="D52" s="40">
        <v>729.03558349609375</v>
      </c>
      <c r="E52" s="40">
        <v>106.36920928955078</v>
      </c>
      <c r="F52" s="40">
        <v>200.9161376953125</v>
      </c>
      <c r="G52" s="40">
        <v>215.18379211425781</v>
      </c>
      <c r="H52" s="40">
        <v>244.3592529296875</v>
      </c>
      <c r="I52" s="40">
        <v>151.89183044433594</v>
      </c>
      <c r="J52" s="40">
        <v>392.736083984375</v>
      </c>
      <c r="K52" s="40">
        <v>315.9825439453125</v>
      </c>
      <c r="L52" s="40">
        <v>299.45761108398437</v>
      </c>
      <c r="M52" s="40">
        <v>81.982711791992187</v>
      </c>
      <c r="N52" s="41">
        <v>583.65814208984375</v>
      </c>
      <c r="O52" s="41">
        <v>3321.5728988647461</v>
      </c>
    </row>
    <row r="53" spans="2:15" x14ac:dyDescent="0.25">
      <c r="B53" s="24"/>
      <c r="C53" s="2" t="s">
        <v>37</v>
      </c>
      <c r="D53" s="40">
        <v>727.69677734375</v>
      </c>
      <c r="E53" s="40">
        <v>159.85820007324219</v>
      </c>
      <c r="F53" s="40">
        <v>304.58367919921875</v>
      </c>
      <c r="G53" s="40">
        <v>220.562744140625</v>
      </c>
      <c r="H53" s="40">
        <v>355</v>
      </c>
      <c r="I53" s="40">
        <v>270.75909423828125</v>
      </c>
      <c r="J53" s="40">
        <v>680.8177490234375</v>
      </c>
      <c r="K53" s="40">
        <v>442.24298095703125</v>
      </c>
      <c r="L53" s="40">
        <v>557.24322509765625</v>
      </c>
      <c r="M53" s="40">
        <v>172.36016845703125</v>
      </c>
      <c r="N53" s="41">
        <v>947.457275390625</v>
      </c>
      <c r="O53" s="41">
        <v>4838.5818939208984</v>
      </c>
    </row>
    <row r="54" spans="2:15" x14ac:dyDescent="0.25">
      <c r="B54" s="24"/>
      <c r="C54" s="2" t="s">
        <v>39</v>
      </c>
      <c r="D54" s="40">
        <v>192.94003295898437</v>
      </c>
      <c r="E54" s="40">
        <v>56.461872100830078</v>
      </c>
      <c r="F54" s="40">
        <v>114.78013610839844</v>
      </c>
      <c r="G54" s="40">
        <v>55.841758728027344</v>
      </c>
      <c r="H54" s="40">
        <v>60</v>
      </c>
      <c r="I54" s="40">
        <v>75.827239990234375</v>
      </c>
      <c r="J54" s="40">
        <v>79.468124389648438</v>
      </c>
      <c r="K54" s="40">
        <v>95.200973510742188</v>
      </c>
      <c r="L54" s="40">
        <v>150.37040710449219</v>
      </c>
      <c r="M54" s="40">
        <v>101.18154907226562</v>
      </c>
      <c r="N54" s="41">
        <v>596.89569091796875</v>
      </c>
      <c r="O54" s="41">
        <v>1578.9677848815918</v>
      </c>
    </row>
    <row r="55" spans="2:15" x14ac:dyDescent="0.25">
      <c r="B55" s="18"/>
      <c r="C55" s="36" t="s">
        <v>38</v>
      </c>
      <c r="D55" s="42">
        <v>1649.6723937988281</v>
      </c>
      <c r="E55" s="42">
        <v>322.68928146362305</v>
      </c>
      <c r="F55" s="42">
        <v>620.27995300292969</v>
      </c>
      <c r="G55" s="42">
        <v>491.58829498291016</v>
      </c>
      <c r="H55" s="42">
        <v>659.3592529296875</v>
      </c>
      <c r="I55" s="42">
        <v>498.47816467285156</v>
      </c>
      <c r="J55" s="42">
        <v>1153.0219573974609</v>
      </c>
      <c r="K55" s="42">
        <v>853.42649841308594</v>
      </c>
      <c r="L55" s="42">
        <v>1007.0712432861328</v>
      </c>
      <c r="M55" s="42">
        <v>355.52442932128906</v>
      </c>
      <c r="N55" s="43">
        <v>2128.0111083984375</v>
      </c>
      <c r="O55" s="43">
        <v>9739.1225776672363</v>
      </c>
    </row>
    <row r="56" spans="2:15" x14ac:dyDescent="0.25">
      <c r="B56" s="24" t="s">
        <v>15</v>
      </c>
      <c r="C56" s="2" t="s">
        <v>36</v>
      </c>
      <c r="D56" s="40">
        <v>342.279296875</v>
      </c>
      <c r="E56" s="40">
        <v>157.64804077148437</v>
      </c>
      <c r="F56" s="40">
        <v>147.50999450683594</v>
      </c>
      <c r="G56" s="40">
        <v>308.872802734375</v>
      </c>
      <c r="H56" s="40">
        <v>618.88232421875</v>
      </c>
      <c r="I56" s="40">
        <v>47.613136291503906</v>
      </c>
      <c r="J56" s="40">
        <v>112.06553649902344</v>
      </c>
      <c r="K56" s="40">
        <v>32.30120849609375</v>
      </c>
      <c r="L56" s="40">
        <v>32.3126220703125</v>
      </c>
      <c r="M56" s="40">
        <v>10.191835403442383</v>
      </c>
      <c r="N56" s="41">
        <v>1274.03759765625</v>
      </c>
      <c r="O56" s="41">
        <v>3083.7143955230713</v>
      </c>
    </row>
    <row r="57" spans="2:15" x14ac:dyDescent="0.25">
      <c r="B57" s="24"/>
      <c r="C57" s="2" t="s">
        <v>37</v>
      </c>
      <c r="D57" s="40">
        <v>333.49606323242187</v>
      </c>
      <c r="E57" s="40">
        <v>166.98287963867187</v>
      </c>
      <c r="F57" s="40">
        <v>115.94746398925781</v>
      </c>
      <c r="G57" s="40">
        <v>189.31709289550781</v>
      </c>
      <c r="H57" s="40">
        <v>177.22862243652344</v>
      </c>
      <c r="I57" s="40">
        <v>54.660804748535156</v>
      </c>
      <c r="J57" s="40">
        <v>43.905517578125</v>
      </c>
      <c r="K57" s="40">
        <v>9.2706031799316406</v>
      </c>
      <c r="L57" s="40">
        <v>35.034648895263672</v>
      </c>
      <c r="M57" s="40">
        <v>8.3203010559082031</v>
      </c>
      <c r="N57" s="41">
        <v>685.54742431640625</v>
      </c>
      <c r="O57" s="41">
        <v>1819.7114219665527</v>
      </c>
    </row>
    <row r="58" spans="2:15" x14ac:dyDescent="0.25">
      <c r="B58" s="24"/>
      <c r="C58" s="2" t="s">
        <v>39</v>
      </c>
      <c r="D58" s="40">
        <v>566.5400390625</v>
      </c>
      <c r="E58" s="40">
        <v>76.656661987304688</v>
      </c>
      <c r="F58" s="40">
        <v>28.587419509887695</v>
      </c>
      <c r="G58" s="40">
        <v>16.17381477355957</v>
      </c>
      <c r="H58" s="40">
        <v>17.158596038818359</v>
      </c>
      <c r="I58" s="40">
        <v>12.193376541137695</v>
      </c>
      <c r="J58" s="40">
        <v>6.1498212814331055</v>
      </c>
      <c r="K58" s="40">
        <v>5.1700649261474609</v>
      </c>
      <c r="L58" s="40">
        <v>22.756322860717773</v>
      </c>
      <c r="M58" s="40">
        <v>1.0440218448638916</v>
      </c>
      <c r="N58" s="41">
        <v>135.39511108398438</v>
      </c>
      <c r="O58" s="41">
        <v>887.82524991035461</v>
      </c>
    </row>
    <row r="59" spans="2:15" x14ac:dyDescent="0.25">
      <c r="B59" s="18"/>
      <c r="C59" s="36" t="s">
        <v>38</v>
      </c>
      <c r="D59" s="42">
        <v>1242.3153991699219</v>
      </c>
      <c r="E59" s="42">
        <v>401.28758239746094</v>
      </c>
      <c r="F59" s="42">
        <v>292.04487800598145</v>
      </c>
      <c r="G59" s="42">
        <v>514.36371040344238</v>
      </c>
      <c r="H59" s="42">
        <v>813.2695426940918</v>
      </c>
      <c r="I59" s="42">
        <v>114.46731758117676</v>
      </c>
      <c r="J59" s="42">
        <v>162.12087535858154</v>
      </c>
      <c r="K59" s="42">
        <v>46.741876602172852</v>
      </c>
      <c r="L59" s="42">
        <v>90.103593826293945</v>
      </c>
      <c r="M59" s="42">
        <v>19.556158304214478</v>
      </c>
      <c r="N59" s="43">
        <v>2094.9801330566406</v>
      </c>
      <c r="O59" s="43">
        <v>5791.2510673999786</v>
      </c>
    </row>
    <row r="60" spans="2:15" x14ac:dyDescent="0.25">
      <c r="B60" s="24" t="s">
        <v>16</v>
      </c>
      <c r="C60" s="2" t="s">
        <v>36</v>
      </c>
      <c r="D60" s="40">
        <v>338.4117431640625</v>
      </c>
      <c r="E60" s="40">
        <v>45.897533416748047</v>
      </c>
      <c r="F60" s="40">
        <v>163.45703125</v>
      </c>
      <c r="G60" s="40">
        <v>91.773704528808594</v>
      </c>
      <c r="H60" s="40">
        <v>133.12142944335937</v>
      </c>
      <c r="I60" s="40">
        <v>104.15373992919922</v>
      </c>
      <c r="J60" s="40">
        <v>114.06670379638672</v>
      </c>
      <c r="K60" s="40">
        <v>70.658889770507812</v>
      </c>
      <c r="L60" s="40">
        <v>102.99648284912109</v>
      </c>
      <c r="M60" s="40">
        <v>28.537136077880859</v>
      </c>
      <c r="N60" s="41">
        <v>261.36651611328125</v>
      </c>
      <c r="O60" s="41">
        <v>1454.4409103393555</v>
      </c>
    </row>
    <row r="61" spans="2:15" x14ac:dyDescent="0.25">
      <c r="B61" s="24"/>
      <c r="C61" s="2" t="s">
        <v>37</v>
      </c>
      <c r="D61" s="40">
        <v>154</v>
      </c>
      <c r="E61" s="40">
        <v>52.945793151855469</v>
      </c>
      <c r="F61" s="40">
        <v>149.51121520996094</v>
      </c>
      <c r="G61" s="40">
        <v>65.45538330078125</v>
      </c>
      <c r="H61" s="40">
        <v>95</v>
      </c>
      <c r="I61" s="40">
        <v>80.978965759277344</v>
      </c>
      <c r="J61" s="40">
        <v>110.27432250976562</v>
      </c>
      <c r="K61" s="40">
        <v>55.623615264892578</v>
      </c>
      <c r="L61" s="40">
        <v>71.0997314453125</v>
      </c>
      <c r="M61" s="40">
        <v>45.76165771484375</v>
      </c>
      <c r="N61" s="41">
        <v>204.85293579101562</v>
      </c>
      <c r="O61" s="41">
        <v>1085.5036201477051</v>
      </c>
    </row>
    <row r="62" spans="2:15" x14ac:dyDescent="0.25">
      <c r="B62" s="24"/>
      <c r="C62" s="2" t="s">
        <v>39</v>
      </c>
      <c r="D62" s="40">
        <v>69.331817626953125</v>
      </c>
      <c r="E62" s="40">
        <v>53.14862060546875</v>
      </c>
      <c r="F62" s="40">
        <v>45.944068908691406</v>
      </c>
      <c r="G62" s="40">
        <v>33.358493804931641</v>
      </c>
      <c r="H62" s="40">
        <v>35.220279693603516</v>
      </c>
      <c r="I62" s="40">
        <v>38.612361907958984</v>
      </c>
      <c r="J62" s="40">
        <v>16.39952278137207</v>
      </c>
      <c r="K62" s="40">
        <v>19.646247863769531</v>
      </c>
      <c r="L62" s="40">
        <v>29.996967315673828</v>
      </c>
      <c r="M62" s="40">
        <v>21.924459457397461</v>
      </c>
      <c r="N62" s="41">
        <v>173.06143188476562</v>
      </c>
      <c r="O62" s="41">
        <v>536.64427185058594</v>
      </c>
    </row>
    <row r="63" spans="2:15" x14ac:dyDescent="0.25">
      <c r="B63" s="18"/>
      <c r="C63" s="36" t="s">
        <v>38</v>
      </c>
      <c r="D63" s="42">
        <v>561.74356079101562</v>
      </c>
      <c r="E63" s="42">
        <v>151.99194717407227</v>
      </c>
      <c r="F63" s="42">
        <v>358.91231536865234</v>
      </c>
      <c r="G63" s="42">
        <v>190.58758163452148</v>
      </c>
      <c r="H63" s="42">
        <v>263.34170913696289</v>
      </c>
      <c r="I63" s="42">
        <v>223.74506759643555</v>
      </c>
      <c r="J63" s="42">
        <v>240.74054908752441</v>
      </c>
      <c r="K63" s="42">
        <v>145.92875289916992</v>
      </c>
      <c r="L63" s="42">
        <v>204.09318161010742</v>
      </c>
      <c r="M63" s="42">
        <v>96.22325325012207</v>
      </c>
      <c r="N63" s="43">
        <v>639.2808837890625</v>
      </c>
      <c r="O63" s="43">
        <v>3076.5888023376465</v>
      </c>
    </row>
    <row r="64" spans="2:15" x14ac:dyDescent="0.25">
      <c r="B64" s="24" t="s">
        <v>17</v>
      </c>
      <c r="C64" s="2" t="s">
        <v>36</v>
      </c>
      <c r="D64" s="40">
        <v>1321.739501953125</v>
      </c>
      <c r="E64" s="40">
        <v>731.3671875</v>
      </c>
      <c r="F64" s="40">
        <v>1189.05029296875</v>
      </c>
      <c r="G64" s="40">
        <v>893.06671142578125</v>
      </c>
      <c r="H64" s="40">
        <v>519</v>
      </c>
      <c r="I64" s="40">
        <v>546.55914306640625</v>
      </c>
      <c r="J64" s="40">
        <v>1634.9559326171875</v>
      </c>
      <c r="K64" s="40">
        <v>914.52801513671875</v>
      </c>
      <c r="L64" s="40">
        <v>729.0535888671875</v>
      </c>
      <c r="M64" s="40">
        <v>377.097900390625</v>
      </c>
      <c r="N64" s="41">
        <v>2322.48486328125</v>
      </c>
      <c r="O64" s="41">
        <v>11178.903137207031</v>
      </c>
    </row>
    <row r="65" spans="2:15" x14ac:dyDescent="0.25">
      <c r="B65" s="24"/>
      <c r="C65" s="2" t="s">
        <v>37</v>
      </c>
      <c r="D65" s="40">
        <v>773</v>
      </c>
      <c r="E65" s="40">
        <v>741.24114990234375</v>
      </c>
      <c r="F65" s="40">
        <v>996.741455078125</v>
      </c>
      <c r="G65" s="40">
        <v>647.50469970703125</v>
      </c>
      <c r="H65" s="40">
        <v>366</v>
      </c>
      <c r="I65" s="40">
        <v>669.0887451171875</v>
      </c>
      <c r="J65" s="40">
        <v>1484.619140625</v>
      </c>
      <c r="K65" s="40">
        <v>798.30194091796875</v>
      </c>
      <c r="L65" s="40">
        <v>771.792724609375</v>
      </c>
      <c r="M65" s="40">
        <v>530.419189453125</v>
      </c>
      <c r="N65" s="41">
        <v>2177.3232421875</v>
      </c>
      <c r="O65" s="41">
        <v>9956.0322875976562</v>
      </c>
    </row>
    <row r="66" spans="2:15" x14ac:dyDescent="0.25">
      <c r="B66" s="24"/>
      <c r="C66" s="2" t="s">
        <v>39</v>
      </c>
      <c r="D66" s="40">
        <v>331</v>
      </c>
      <c r="E66" s="40">
        <v>255.52224731445312</v>
      </c>
      <c r="F66" s="40">
        <v>239</v>
      </c>
      <c r="G66" s="40">
        <v>86</v>
      </c>
      <c r="H66" s="40">
        <v>72</v>
      </c>
      <c r="I66" s="40">
        <v>179.85231018066406</v>
      </c>
      <c r="J66" s="40">
        <v>173</v>
      </c>
      <c r="K66" s="40">
        <v>188.19036865234375</v>
      </c>
      <c r="L66" s="40">
        <v>156</v>
      </c>
      <c r="M66" s="40">
        <v>235.94894409179687</v>
      </c>
      <c r="N66" s="41">
        <v>578.22869873046875</v>
      </c>
      <c r="O66" s="41">
        <v>2494.7425689697266</v>
      </c>
    </row>
    <row r="67" spans="2:15" x14ac:dyDescent="0.25">
      <c r="B67" s="18"/>
      <c r="C67" s="36" t="s">
        <v>38</v>
      </c>
      <c r="D67" s="42">
        <v>2425.739501953125</v>
      </c>
      <c r="E67" s="42">
        <v>1728.1305847167969</v>
      </c>
      <c r="F67" s="42">
        <v>2424.791748046875</v>
      </c>
      <c r="G67" s="42">
        <v>1626.5714111328125</v>
      </c>
      <c r="H67" s="42">
        <v>957</v>
      </c>
      <c r="I67" s="42">
        <v>1395.5001983642578</v>
      </c>
      <c r="J67" s="42">
        <v>3292.5750732421875</v>
      </c>
      <c r="K67" s="42">
        <v>1901.0203247070312</v>
      </c>
      <c r="L67" s="42">
        <v>1656.8463134765625</v>
      </c>
      <c r="M67" s="42">
        <v>1143.4660339355469</v>
      </c>
      <c r="N67" s="43">
        <v>5078.0368041992187</v>
      </c>
      <c r="O67" s="43">
        <v>23629.677993774414</v>
      </c>
    </row>
    <row r="68" spans="2:15" x14ac:dyDescent="0.25">
      <c r="B68" s="24" t="s">
        <v>18</v>
      </c>
      <c r="C68" s="2" t="s">
        <v>36</v>
      </c>
      <c r="D68" s="40">
        <v>340.34548950195312</v>
      </c>
      <c r="E68" s="40">
        <v>20.953220367431641</v>
      </c>
      <c r="F68" s="40">
        <v>65.781486511230469</v>
      </c>
      <c r="G68" s="40">
        <v>31.578048706054688</v>
      </c>
      <c r="H68" s="40">
        <v>260.0716552734375</v>
      </c>
      <c r="I68" s="40">
        <v>85.306869506835938</v>
      </c>
      <c r="J68" s="40">
        <v>45.026329040527344</v>
      </c>
      <c r="K68" s="40">
        <v>10.094127655029297</v>
      </c>
      <c r="L68" s="40">
        <v>24.234466552734375</v>
      </c>
      <c r="M68" s="40">
        <v>3.0575504302978516</v>
      </c>
      <c r="N68" s="41">
        <v>196.77021789550781</v>
      </c>
      <c r="O68" s="41">
        <v>1083.21946144104</v>
      </c>
    </row>
    <row r="69" spans="2:15" x14ac:dyDescent="0.25">
      <c r="B69" s="24"/>
      <c r="C69" s="2" t="s">
        <v>37</v>
      </c>
      <c r="D69" s="40">
        <v>384.80316162109375</v>
      </c>
      <c r="E69" s="40">
        <v>14.254636764526367</v>
      </c>
      <c r="F69" s="40">
        <v>30.512493133544922</v>
      </c>
      <c r="G69" s="40">
        <v>13.091075897216797</v>
      </c>
      <c r="H69" s="40">
        <v>163.73405456542969</v>
      </c>
      <c r="I69" s="40">
        <v>149.81108093261719</v>
      </c>
      <c r="J69" s="40">
        <v>42.88446044921875</v>
      </c>
      <c r="K69" s="40">
        <v>15.451004028320312</v>
      </c>
      <c r="L69" s="40">
        <v>12.365171432495117</v>
      </c>
      <c r="M69" s="40">
        <v>1.0400376319885254</v>
      </c>
      <c r="N69" s="41">
        <v>91.2711181640625</v>
      </c>
      <c r="O69" s="41">
        <v>919.21829462051392</v>
      </c>
    </row>
    <row r="70" spans="2:15" x14ac:dyDescent="0.25">
      <c r="B70" s="24"/>
      <c r="C70" s="2" t="s">
        <v>39</v>
      </c>
      <c r="D70" s="40">
        <v>30.704092025756836</v>
      </c>
      <c r="E70" s="40">
        <v>6.132533073425293</v>
      </c>
      <c r="F70" s="40">
        <v>7.1468548774719238</v>
      </c>
      <c r="G70" s="40">
        <v>6.065180778503418</v>
      </c>
      <c r="H70" s="40">
        <v>25.286354064941406</v>
      </c>
      <c r="I70" s="40">
        <v>122.94988250732422</v>
      </c>
      <c r="J70" s="40">
        <v>8.1997613906860352</v>
      </c>
      <c r="K70" s="40">
        <v>2</v>
      </c>
      <c r="L70" s="40">
        <v>5.1718912124633789</v>
      </c>
      <c r="M70" s="40">
        <v>1.0440218448638916</v>
      </c>
      <c r="N70" s="41">
        <v>47.846393585205078</v>
      </c>
      <c r="O70" s="41">
        <v>262.54696536064148</v>
      </c>
    </row>
    <row r="71" spans="2:15" x14ac:dyDescent="0.25">
      <c r="B71" s="18"/>
      <c r="C71" s="36" t="s">
        <v>38</v>
      </c>
      <c r="D71" s="42">
        <v>755.85274314880371</v>
      </c>
      <c r="E71" s="42">
        <v>41.340390205383301</v>
      </c>
      <c r="F71" s="42">
        <v>103.44083452224731</v>
      </c>
      <c r="G71" s="42">
        <v>50.734305381774902</v>
      </c>
      <c r="H71" s="42">
        <v>449.09206390380859</v>
      </c>
      <c r="I71" s="42">
        <v>358.06783294677734</v>
      </c>
      <c r="J71" s="42">
        <v>96.110550880432129</v>
      </c>
      <c r="K71" s="42">
        <v>27.545131683349609</v>
      </c>
      <c r="L71" s="42">
        <v>41.771529197692871</v>
      </c>
      <c r="M71" s="42">
        <v>5.1416099071502686</v>
      </c>
      <c r="N71" s="43">
        <v>335.88772964477539</v>
      </c>
      <c r="O71" s="43">
        <v>2264.9847214221954</v>
      </c>
    </row>
    <row r="72" spans="2:15" x14ac:dyDescent="0.25">
      <c r="B72" s="24" t="s">
        <v>19</v>
      </c>
      <c r="C72" s="2" t="s">
        <v>36</v>
      </c>
      <c r="D72" s="40">
        <v>730.9896240234375</v>
      </c>
      <c r="E72" s="40">
        <v>340.44412231445312</v>
      </c>
      <c r="F72" s="40">
        <v>136.82298278808594</v>
      </c>
      <c r="G72" s="40">
        <v>150.19206237792969</v>
      </c>
      <c r="H72" s="40">
        <v>266.60287475585938</v>
      </c>
      <c r="I72" s="40">
        <v>394.69876098632812</v>
      </c>
      <c r="J72" s="40">
        <v>583.27301025390625</v>
      </c>
      <c r="K72" s="40">
        <v>589.423095703125</v>
      </c>
      <c r="L72" s="40">
        <v>79.3541259765625</v>
      </c>
      <c r="M72" s="40">
        <v>120.64785003662109</v>
      </c>
      <c r="N72" s="41">
        <v>1282.19580078125</v>
      </c>
      <c r="O72" s="41">
        <v>4674.6443099975586</v>
      </c>
    </row>
    <row r="73" spans="2:15" x14ac:dyDescent="0.25">
      <c r="B73" s="24"/>
      <c r="C73" s="2" t="s">
        <v>37</v>
      </c>
      <c r="D73" s="40">
        <v>1638.13818359375</v>
      </c>
      <c r="E73" s="40">
        <v>390.96304321289062</v>
      </c>
      <c r="F73" s="40">
        <v>90</v>
      </c>
      <c r="G73" s="40">
        <v>95</v>
      </c>
      <c r="H73" s="40">
        <v>1412.1956787109375</v>
      </c>
      <c r="I73" s="40">
        <v>371.55987548828125</v>
      </c>
      <c r="J73" s="40">
        <v>391.0494384765625</v>
      </c>
      <c r="K73" s="40">
        <v>279.73599243164062</v>
      </c>
      <c r="L73" s="40">
        <v>42</v>
      </c>
      <c r="M73" s="40">
        <v>53.798805236816406</v>
      </c>
      <c r="N73" s="41">
        <v>1135.9244384765625</v>
      </c>
      <c r="O73" s="41">
        <v>5900.3654556274414</v>
      </c>
    </row>
    <row r="74" spans="2:15" x14ac:dyDescent="0.25">
      <c r="B74" s="24"/>
      <c r="C74" s="2" t="s">
        <v>39</v>
      </c>
      <c r="D74" s="40">
        <v>102</v>
      </c>
      <c r="E74" s="40">
        <v>107.77420043945312</v>
      </c>
      <c r="F74" s="40">
        <v>29.453380584716797</v>
      </c>
      <c r="G74" s="40">
        <v>13.072422981262207</v>
      </c>
      <c r="H74" s="40">
        <v>53.901355743408203</v>
      </c>
      <c r="I74" s="40">
        <v>45.485763549804688</v>
      </c>
      <c r="J74" s="40">
        <v>53.019390106201172</v>
      </c>
      <c r="K74" s="40">
        <v>36.000980377197266</v>
      </c>
      <c r="L74" s="40">
        <v>16.463403701782227</v>
      </c>
      <c r="M74" s="40">
        <v>28.041006088256836</v>
      </c>
      <c r="N74" s="41">
        <v>181.26945495605469</v>
      </c>
      <c r="O74" s="41">
        <v>666.48135852813721</v>
      </c>
    </row>
    <row r="75" spans="2:15" x14ac:dyDescent="0.25">
      <c r="B75" s="18"/>
      <c r="C75" s="36" t="s">
        <v>38</v>
      </c>
      <c r="D75" s="42">
        <v>2471.1278076171875</v>
      </c>
      <c r="E75" s="42">
        <v>839.18136596679687</v>
      </c>
      <c r="F75" s="42">
        <v>256.27636337280273</v>
      </c>
      <c r="G75" s="42">
        <v>258.26448535919189</v>
      </c>
      <c r="H75" s="42">
        <v>1732.6999092102051</v>
      </c>
      <c r="I75" s="42">
        <v>811.74440002441406</v>
      </c>
      <c r="J75" s="42">
        <v>1027.3418388366699</v>
      </c>
      <c r="K75" s="42">
        <v>905.16006851196289</v>
      </c>
      <c r="L75" s="42">
        <v>137.81752967834473</v>
      </c>
      <c r="M75" s="42">
        <v>202.48766136169434</v>
      </c>
      <c r="N75" s="43">
        <v>2599.3896942138672</v>
      </c>
      <c r="O75" s="43">
        <v>11241.491124153137</v>
      </c>
    </row>
    <row r="76" spans="2:15" x14ac:dyDescent="0.25">
      <c r="B76" s="24" t="s">
        <v>20</v>
      </c>
      <c r="C76" s="2" t="s">
        <v>36</v>
      </c>
      <c r="D76" s="40">
        <v>304.25140380859375</v>
      </c>
      <c r="E76" s="40">
        <v>664.648193359375</v>
      </c>
      <c r="F76" s="40">
        <v>211.33708190917969</v>
      </c>
      <c r="G76" s="40">
        <v>165.29255676269531</v>
      </c>
      <c r="H76" s="40">
        <v>1012.3427124023437</v>
      </c>
      <c r="I76" s="40">
        <v>265.07363891601562</v>
      </c>
      <c r="J76" s="40">
        <v>124.97283172607422</v>
      </c>
      <c r="K76" s="40">
        <v>121.18876647949219</v>
      </c>
      <c r="L76" s="40">
        <v>93.856719970703125</v>
      </c>
      <c r="M76" s="40">
        <v>24.669723510742187</v>
      </c>
      <c r="N76" s="41">
        <v>449.34808349609375</v>
      </c>
      <c r="O76" s="41">
        <v>3436.9817123413086</v>
      </c>
    </row>
    <row r="77" spans="2:15" x14ac:dyDescent="0.25">
      <c r="B77" s="24"/>
      <c r="C77" s="2" t="s">
        <v>37</v>
      </c>
      <c r="D77" s="40">
        <v>202</v>
      </c>
      <c r="E77" s="40">
        <v>430.80572509765625</v>
      </c>
      <c r="F77" s="40">
        <v>143.77426147460938</v>
      </c>
      <c r="G77" s="40">
        <v>140.39974975585937</v>
      </c>
      <c r="H77" s="40">
        <v>815.29620361328125</v>
      </c>
      <c r="I77" s="40">
        <v>278.33795166015625</v>
      </c>
      <c r="J77" s="40">
        <v>100.83765411376953</v>
      </c>
      <c r="K77" s="40">
        <v>87.764732360839844</v>
      </c>
      <c r="L77" s="40">
        <v>136.68199157714844</v>
      </c>
      <c r="M77" s="40">
        <v>34.237327575683594</v>
      </c>
      <c r="N77" s="41">
        <v>464.43380737304687</v>
      </c>
      <c r="O77" s="41">
        <v>2834.5694046020508</v>
      </c>
    </row>
    <row r="78" spans="2:15" x14ac:dyDescent="0.25">
      <c r="B78" s="24"/>
      <c r="C78" s="2" t="s">
        <v>39</v>
      </c>
      <c r="D78" s="40">
        <v>43.153789520263672</v>
      </c>
      <c r="E78" s="40">
        <v>89.064178466796875</v>
      </c>
      <c r="F78" s="40">
        <v>34.598468780517578</v>
      </c>
      <c r="G78" s="40">
        <v>23.489601135253906</v>
      </c>
      <c r="H78" s="40">
        <v>52.462779998779297</v>
      </c>
      <c r="I78" s="40">
        <v>47.223251342773438</v>
      </c>
      <c r="J78" s="40">
        <v>25.80218505859375</v>
      </c>
      <c r="K78" s="40">
        <v>18.020645141601563</v>
      </c>
      <c r="L78" s="40">
        <v>47.070537567138672</v>
      </c>
      <c r="M78" s="40">
        <v>22.238431930541992</v>
      </c>
      <c r="N78" s="41">
        <v>150.80462646484375</v>
      </c>
      <c r="O78" s="41">
        <v>553.92849540710449</v>
      </c>
    </row>
    <row r="79" spans="2:15" x14ac:dyDescent="0.25">
      <c r="B79" s="18"/>
      <c r="C79" s="36" t="s">
        <v>38</v>
      </c>
      <c r="D79" s="42">
        <v>549.40519332885742</v>
      </c>
      <c r="E79" s="42">
        <v>1184.5180969238281</v>
      </c>
      <c r="F79" s="42">
        <v>389.70981216430664</v>
      </c>
      <c r="G79" s="42">
        <v>329.18190765380859</v>
      </c>
      <c r="H79" s="42">
        <v>1880.1016960144043</v>
      </c>
      <c r="I79" s="42">
        <v>590.63484191894531</v>
      </c>
      <c r="J79" s="42">
        <v>251.6126708984375</v>
      </c>
      <c r="K79" s="42">
        <v>226.97414398193359</v>
      </c>
      <c r="L79" s="42">
        <v>277.60924911499023</v>
      </c>
      <c r="M79" s="42">
        <v>81.145483016967773</v>
      </c>
      <c r="N79" s="43">
        <v>1064.5865173339844</v>
      </c>
      <c r="O79" s="43">
        <v>6825.4796123504639</v>
      </c>
    </row>
    <row r="80" spans="2:15" x14ac:dyDescent="0.25">
      <c r="B80" s="24" t="s">
        <v>21</v>
      </c>
      <c r="C80" s="2" t="s">
        <v>36</v>
      </c>
      <c r="D80" s="40">
        <v>2132.040771484375</v>
      </c>
      <c r="E80" s="40">
        <v>2527.671630859375</v>
      </c>
      <c r="F80" s="40">
        <v>900.71649169921875</v>
      </c>
      <c r="G80" s="40">
        <v>668.12109375</v>
      </c>
      <c r="H80" s="40">
        <v>737.2781982421875</v>
      </c>
      <c r="I80" s="40">
        <v>450</v>
      </c>
      <c r="J80" s="40">
        <v>1325.5628662109375</v>
      </c>
      <c r="K80" s="40">
        <v>787.95648193359375</v>
      </c>
      <c r="L80" s="40">
        <v>366</v>
      </c>
      <c r="M80" s="40">
        <v>354.477783203125</v>
      </c>
      <c r="N80" s="41">
        <v>3380.72265625</v>
      </c>
      <c r="O80" s="41">
        <v>13630.547973632813</v>
      </c>
    </row>
    <row r="81" spans="2:15" x14ac:dyDescent="0.25">
      <c r="B81" s="24"/>
      <c r="C81" s="2" t="s">
        <v>37</v>
      </c>
      <c r="D81" s="40">
        <v>1837.3145751953125</v>
      </c>
      <c r="E81" s="40">
        <v>3961.10205078125</v>
      </c>
      <c r="F81" s="40">
        <v>1165.5771484375</v>
      </c>
      <c r="G81" s="40">
        <v>503</v>
      </c>
      <c r="H81" s="40">
        <v>622.28240966796875</v>
      </c>
      <c r="I81" s="40">
        <v>395</v>
      </c>
      <c r="J81" s="40">
        <v>901.79058837890625</v>
      </c>
      <c r="K81" s="40">
        <v>700.424560546875</v>
      </c>
      <c r="L81" s="40">
        <v>362</v>
      </c>
      <c r="M81" s="40">
        <v>469.43734741210937</v>
      </c>
      <c r="N81" s="41">
        <v>3216.0732421875</v>
      </c>
      <c r="O81" s="41">
        <v>14134.001922607422</v>
      </c>
    </row>
    <row r="82" spans="2:15" x14ac:dyDescent="0.25">
      <c r="B82" s="24"/>
      <c r="C82" s="2" t="s">
        <v>39</v>
      </c>
      <c r="D82" s="40">
        <v>257</v>
      </c>
      <c r="E82" s="40">
        <v>634.08721923828125</v>
      </c>
      <c r="F82" s="40">
        <v>286</v>
      </c>
      <c r="G82" s="40">
        <v>55</v>
      </c>
      <c r="H82" s="40">
        <v>87</v>
      </c>
      <c r="I82" s="40">
        <v>100</v>
      </c>
      <c r="J82" s="40">
        <v>104</v>
      </c>
      <c r="K82" s="40">
        <v>131</v>
      </c>
      <c r="L82" s="40">
        <v>97</v>
      </c>
      <c r="M82" s="40">
        <v>215.21803283691406</v>
      </c>
      <c r="N82" s="41">
        <v>970.7061767578125</v>
      </c>
      <c r="O82" s="41">
        <v>2937.0114288330078</v>
      </c>
    </row>
    <row r="83" spans="2:15" x14ac:dyDescent="0.25">
      <c r="B83" s="18"/>
      <c r="C83" s="36" t="s">
        <v>38</v>
      </c>
      <c r="D83" s="42">
        <v>4226.3553466796875</v>
      </c>
      <c r="E83" s="42">
        <v>7122.8609008789062</v>
      </c>
      <c r="F83" s="42">
        <v>2352.2936401367187</v>
      </c>
      <c r="G83" s="42">
        <v>1226.12109375</v>
      </c>
      <c r="H83" s="42">
        <v>1446.5606079101562</v>
      </c>
      <c r="I83" s="42">
        <v>945</v>
      </c>
      <c r="J83" s="42">
        <v>2331.3534545898437</v>
      </c>
      <c r="K83" s="42">
        <v>1619.3810424804687</v>
      </c>
      <c r="L83" s="42">
        <v>825</v>
      </c>
      <c r="M83" s="42">
        <v>1039.1331634521484</v>
      </c>
      <c r="N83" s="43">
        <v>7567.5020751953125</v>
      </c>
      <c r="O83" s="43">
        <v>30701.561325073242</v>
      </c>
    </row>
    <row r="84" spans="2:15" x14ac:dyDescent="0.25">
      <c r="B84" s="24" t="s">
        <v>22</v>
      </c>
      <c r="C84" s="2" t="s">
        <v>36</v>
      </c>
      <c r="D84" s="40">
        <v>752.55517578125</v>
      </c>
      <c r="E84" s="40">
        <v>384.9605712890625</v>
      </c>
      <c r="F84" s="40">
        <v>497.81137084960937</v>
      </c>
      <c r="G84" s="40">
        <v>400.52316284179687</v>
      </c>
      <c r="H84" s="40">
        <v>334.24496459960937</v>
      </c>
      <c r="I84" s="40">
        <v>377.026611328125</v>
      </c>
      <c r="J84" s="40">
        <v>492.11273193359375</v>
      </c>
      <c r="K84" s="40">
        <v>337.39620971679687</v>
      </c>
      <c r="L84" s="40">
        <v>307.6212158203125</v>
      </c>
      <c r="M84" s="40">
        <v>74.945663452148438</v>
      </c>
      <c r="N84" s="41">
        <v>1178.7430419921875</v>
      </c>
      <c r="O84" s="41">
        <v>5137.9407196044922</v>
      </c>
    </row>
    <row r="85" spans="2:15" x14ac:dyDescent="0.25">
      <c r="B85" s="24"/>
      <c r="C85" s="2" t="s">
        <v>37</v>
      </c>
      <c r="D85" s="40">
        <v>683.14892578125</v>
      </c>
      <c r="E85" s="40">
        <v>333.52288818359375</v>
      </c>
      <c r="F85" s="40">
        <v>226</v>
      </c>
      <c r="G85" s="40">
        <v>318.31954956054687</v>
      </c>
      <c r="H85" s="40">
        <v>637.49224853515625</v>
      </c>
      <c r="I85" s="40">
        <v>216.53775024414062</v>
      </c>
      <c r="J85" s="40">
        <v>443.67547607421875</v>
      </c>
      <c r="K85" s="40">
        <v>252.81448364257812</v>
      </c>
      <c r="L85" s="40">
        <v>282.4256591796875</v>
      </c>
      <c r="M85" s="40">
        <v>86.411529541015625</v>
      </c>
      <c r="N85" s="41">
        <v>1382.0322265625</v>
      </c>
      <c r="O85" s="41">
        <v>4862.3807373046875</v>
      </c>
    </row>
    <row r="86" spans="2:15" x14ac:dyDescent="0.25">
      <c r="B86" s="24"/>
      <c r="C86" s="2" t="s">
        <v>39</v>
      </c>
      <c r="D86" s="40">
        <v>258.22634887695312</v>
      </c>
      <c r="E86" s="40">
        <v>65.398353576660156</v>
      </c>
      <c r="F86" s="40">
        <v>72.152610778808594</v>
      </c>
      <c r="G86" s="40">
        <v>36.684234619140625</v>
      </c>
      <c r="H86" s="40">
        <v>54</v>
      </c>
      <c r="I86" s="40">
        <v>30.082073211669922</v>
      </c>
      <c r="J86" s="40">
        <v>135.080810546875</v>
      </c>
      <c r="K86" s="40">
        <v>43.449226379394531</v>
      </c>
      <c r="L86" s="40">
        <v>101.74661254882812</v>
      </c>
      <c r="M86" s="40">
        <v>36.890510559082031</v>
      </c>
      <c r="N86" s="41">
        <v>460.8218994140625</v>
      </c>
      <c r="O86" s="41">
        <v>1294.5326805114746</v>
      </c>
    </row>
    <row r="87" spans="2:15" x14ac:dyDescent="0.25">
      <c r="B87" s="18"/>
      <c r="C87" s="36" t="s">
        <v>38</v>
      </c>
      <c r="D87" s="42">
        <v>1693.9304504394531</v>
      </c>
      <c r="E87" s="42">
        <v>783.88181304931641</v>
      </c>
      <c r="F87" s="42">
        <v>795.96398162841797</v>
      </c>
      <c r="G87" s="42">
        <v>755.52694702148437</v>
      </c>
      <c r="H87" s="42">
        <v>1025.7372131347656</v>
      </c>
      <c r="I87" s="42">
        <v>623.64643478393555</v>
      </c>
      <c r="J87" s="42">
        <v>1070.8690185546875</v>
      </c>
      <c r="K87" s="42">
        <v>633.65991973876953</v>
      </c>
      <c r="L87" s="42">
        <v>691.79348754882812</v>
      </c>
      <c r="M87" s="42">
        <v>198.24770355224609</v>
      </c>
      <c r="N87" s="43">
        <v>3021.59716796875</v>
      </c>
      <c r="O87" s="43">
        <v>11294.854137420654</v>
      </c>
    </row>
    <row r="88" spans="2:15" x14ac:dyDescent="0.25">
      <c r="B88" s="24" t="s">
        <v>23</v>
      </c>
      <c r="C88" s="2" t="s">
        <v>36</v>
      </c>
      <c r="D88" s="40">
        <v>187</v>
      </c>
      <c r="E88" s="40">
        <v>6.9844069480895996</v>
      </c>
      <c r="F88" s="40">
        <v>103.65568542480469</v>
      </c>
      <c r="G88" s="40">
        <v>58.222023010253906</v>
      </c>
      <c r="H88" s="40">
        <v>39</v>
      </c>
      <c r="I88" s="40">
        <v>39.6776123046875</v>
      </c>
      <c r="J88" s="40">
        <v>39.022819519042969</v>
      </c>
      <c r="K88" s="40">
        <v>19.178842544555664</v>
      </c>
      <c r="L88" s="40">
        <v>93.908554077148438</v>
      </c>
      <c r="M88" s="40">
        <v>34.652240753173828</v>
      </c>
      <c r="N88" s="41">
        <v>127.20499420166016</v>
      </c>
      <c r="O88" s="41">
        <v>748.50717878341675</v>
      </c>
    </row>
    <row r="89" spans="2:15" x14ac:dyDescent="0.25">
      <c r="B89" s="24"/>
      <c r="C89" s="2" t="s">
        <v>37</v>
      </c>
      <c r="D89" s="40">
        <v>108</v>
      </c>
      <c r="E89" s="40">
        <v>18.327388763427734</v>
      </c>
      <c r="F89" s="40">
        <v>285.80032348632812</v>
      </c>
      <c r="G89" s="40">
        <v>175.21900939941406</v>
      </c>
      <c r="H89" s="40">
        <v>45</v>
      </c>
      <c r="I89" s="40">
        <v>68</v>
      </c>
      <c r="J89" s="40">
        <v>81.684684753417969</v>
      </c>
      <c r="K89" s="40">
        <v>41.202678680419922</v>
      </c>
      <c r="L89" s="40">
        <v>209.17747497558594</v>
      </c>
      <c r="M89" s="40">
        <v>157.04568481445312</v>
      </c>
      <c r="N89" s="41">
        <v>234.26251220703125</v>
      </c>
      <c r="O89" s="41">
        <v>1423.7197570800781</v>
      </c>
    </row>
    <row r="90" spans="2:15" x14ac:dyDescent="0.25">
      <c r="B90" s="24"/>
      <c r="C90" s="2" t="s">
        <v>39</v>
      </c>
      <c r="D90" s="40">
        <v>36.646820068359375</v>
      </c>
      <c r="E90" s="40">
        <v>11.242979049682617</v>
      </c>
      <c r="F90" s="40">
        <v>127.62242126464844</v>
      </c>
      <c r="G90" s="40">
        <v>52.564899444580078</v>
      </c>
      <c r="H90" s="40">
        <v>9.0308408737182617</v>
      </c>
      <c r="I90" s="40">
        <v>17.273950576782227</v>
      </c>
      <c r="J90" s="40">
        <v>25.62425422668457</v>
      </c>
      <c r="K90" s="40">
        <v>26.88433837890625</v>
      </c>
      <c r="L90" s="40">
        <v>91.025299072265625</v>
      </c>
      <c r="M90" s="40">
        <v>66.817405700683594</v>
      </c>
      <c r="N90" s="41">
        <v>119.10697937011719</v>
      </c>
      <c r="O90" s="41">
        <v>583.84018802642822</v>
      </c>
    </row>
    <row r="91" spans="2:15" x14ac:dyDescent="0.25">
      <c r="B91" s="18"/>
      <c r="C91" s="36" t="s">
        <v>38</v>
      </c>
      <c r="D91" s="42">
        <v>331.64682006835937</v>
      </c>
      <c r="E91" s="42">
        <v>36.554774761199951</v>
      </c>
      <c r="F91" s="42">
        <v>517.07843017578125</v>
      </c>
      <c r="G91" s="42">
        <v>286.00593185424805</v>
      </c>
      <c r="H91" s="42">
        <v>93.030840873718262</v>
      </c>
      <c r="I91" s="42">
        <v>124.95156288146973</v>
      </c>
      <c r="J91" s="42">
        <v>146.33175849914551</v>
      </c>
      <c r="K91" s="42">
        <v>87.265859603881836</v>
      </c>
      <c r="L91" s="42">
        <v>394.111328125</v>
      </c>
      <c r="M91" s="42">
        <v>258.51533126831055</v>
      </c>
      <c r="N91" s="43">
        <v>480.57448577880859</v>
      </c>
      <c r="O91" s="43">
        <v>2756.0671238899231</v>
      </c>
    </row>
    <row r="92" spans="2:15" x14ac:dyDescent="0.25">
      <c r="B92" s="24" t="s">
        <v>24</v>
      </c>
      <c r="C92" s="2" t="s">
        <v>36</v>
      </c>
      <c r="D92" s="40">
        <v>572.44873046875</v>
      </c>
      <c r="E92" s="40">
        <v>158.89335632324219</v>
      </c>
      <c r="F92" s="40">
        <v>219.09320068359375</v>
      </c>
      <c r="G92" s="40">
        <v>223.67111206054687</v>
      </c>
      <c r="H92" s="40">
        <v>127</v>
      </c>
      <c r="I92" s="40">
        <v>297.51614379882812</v>
      </c>
      <c r="J92" s="40">
        <v>291.31097412109375</v>
      </c>
      <c r="K92" s="40">
        <v>298.81201171875</v>
      </c>
      <c r="L92" s="40">
        <v>219.0089111328125</v>
      </c>
      <c r="M92" s="40">
        <v>26.884552001953125</v>
      </c>
      <c r="N92" s="41">
        <v>1129.173095703125</v>
      </c>
      <c r="O92" s="41">
        <v>3563.8120880126953</v>
      </c>
    </row>
    <row r="93" spans="2:15" x14ac:dyDescent="0.25">
      <c r="B93" s="24"/>
      <c r="C93" s="2" t="s">
        <v>37</v>
      </c>
      <c r="D93" s="40">
        <v>624.64837646484375</v>
      </c>
      <c r="E93" s="40">
        <v>134.29150390625</v>
      </c>
      <c r="F93" s="40">
        <v>140.10774230957031</v>
      </c>
      <c r="G93" s="40">
        <v>130.84893798828125</v>
      </c>
      <c r="H93" s="40">
        <v>117</v>
      </c>
      <c r="I93" s="40">
        <v>291.73654174804687</v>
      </c>
      <c r="J93" s="40">
        <v>175.56985473632812</v>
      </c>
      <c r="K93" s="40">
        <v>152.96627807617187</v>
      </c>
      <c r="L93" s="40">
        <v>159.06057739257812</v>
      </c>
      <c r="M93" s="40">
        <v>19.305864334106445</v>
      </c>
      <c r="N93" s="41">
        <v>587.5328369140625</v>
      </c>
      <c r="O93" s="41">
        <v>2533.0685138702393</v>
      </c>
    </row>
    <row r="94" spans="2:15" x14ac:dyDescent="0.25">
      <c r="B94" s="24"/>
      <c r="C94" s="2" t="s">
        <v>39</v>
      </c>
      <c r="D94" s="40">
        <v>105.47454071044922</v>
      </c>
      <c r="E94" s="40">
        <v>92.866317749023438</v>
      </c>
      <c r="F94" s="40">
        <v>43.889053344726562</v>
      </c>
      <c r="G94" s="40">
        <v>17.776718139648438</v>
      </c>
      <c r="H94" s="40">
        <v>27.351203918457031</v>
      </c>
      <c r="I94" s="40">
        <v>133.02528381347656</v>
      </c>
      <c r="J94" s="40">
        <v>40.055099487304688</v>
      </c>
      <c r="K94" s="40">
        <v>36.367641448974609</v>
      </c>
      <c r="L94" s="40">
        <v>43.454471588134766</v>
      </c>
      <c r="M94" s="40">
        <v>2.0399813652038574</v>
      </c>
      <c r="N94" s="41">
        <v>183.99655151367187</v>
      </c>
      <c r="O94" s="41">
        <v>726.29686307907104</v>
      </c>
    </row>
    <row r="95" spans="2:15" x14ac:dyDescent="0.25">
      <c r="B95" s="18"/>
      <c r="C95" s="36" t="s">
        <v>38</v>
      </c>
      <c r="D95" s="42">
        <v>1302.571647644043</v>
      </c>
      <c r="E95" s="42">
        <v>386.05117797851562</v>
      </c>
      <c r="F95" s="42">
        <v>403.08999633789062</v>
      </c>
      <c r="G95" s="42">
        <v>372.29676818847656</v>
      </c>
      <c r="H95" s="42">
        <v>271.35120391845703</v>
      </c>
      <c r="I95" s="42">
        <v>722.27796936035156</v>
      </c>
      <c r="J95" s="42">
        <v>506.93592834472656</v>
      </c>
      <c r="K95" s="42">
        <v>488.14593124389648</v>
      </c>
      <c r="L95" s="42">
        <v>421.52396011352539</v>
      </c>
      <c r="M95" s="42">
        <v>48.230397701263428</v>
      </c>
      <c r="N95" s="43">
        <v>1900.7024841308594</v>
      </c>
      <c r="O95" s="43">
        <v>6823.1774649620056</v>
      </c>
    </row>
    <row r="96" spans="2:15" x14ac:dyDescent="0.25">
      <c r="B96" s="37" t="s">
        <v>1</v>
      </c>
      <c r="C96" s="17"/>
      <c r="D96" s="44">
        <v>29103.588514089584</v>
      </c>
      <c r="E96" s="44">
        <v>16854.981183171272</v>
      </c>
      <c r="F96" s="44">
        <v>13798.536041259766</v>
      </c>
      <c r="G96" s="44">
        <v>9363.7984796762466</v>
      </c>
      <c r="H96" s="44">
        <v>18642.713469982147</v>
      </c>
      <c r="I96" s="44">
        <v>10313.863905191422</v>
      </c>
      <c r="J96" s="44">
        <v>14625.228680610657</v>
      </c>
      <c r="K96" s="44">
        <v>10308.848672389984</v>
      </c>
      <c r="L96" s="44">
        <v>8564.1566729545593</v>
      </c>
      <c r="M96" s="44">
        <v>4575.7541365623474</v>
      </c>
      <c r="N96" s="45">
        <v>36400.213325500488</v>
      </c>
      <c r="O96" s="45">
        <v>172551.68308138847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96"/>
  <sheetViews>
    <sheetView workbookViewId="0"/>
  </sheetViews>
  <sheetFormatPr defaultRowHeight="15" x14ac:dyDescent="0.25"/>
  <cols>
    <col min="2" max="2" width="15.7109375" customWidth="1"/>
    <col min="3" max="3" width="10.7109375" bestFit="1" customWidth="1"/>
    <col min="4" max="4" width="6" bestFit="1" customWidth="1"/>
    <col min="5" max="5" width="8" bestFit="1" customWidth="1"/>
    <col min="6" max="6" width="12.5703125" customWidth="1"/>
    <col min="7" max="7" width="10.140625" customWidth="1"/>
    <col min="8" max="8" width="8.7109375" bestFit="1" customWidth="1"/>
    <col min="10" max="10" width="11.140625" customWidth="1"/>
    <col min="11" max="11" width="14.5703125" customWidth="1"/>
    <col min="12" max="12" width="16.85546875" customWidth="1"/>
    <col min="13" max="13" width="8.5703125" bestFit="1" customWidth="1"/>
    <col min="14" max="14" width="15" customWidth="1"/>
    <col min="15" max="15" width="11.7109375" customWidth="1"/>
  </cols>
  <sheetData>
    <row r="1" spans="2:15" x14ac:dyDescent="0.25">
      <c r="B1" t="s">
        <v>54</v>
      </c>
    </row>
    <row r="3" spans="2:15" ht="74.25" customHeight="1" x14ac:dyDescent="0.25">
      <c r="B3" s="21" t="s">
        <v>56</v>
      </c>
      <c r="C3" s="22" t="s">
        <v>25</v>
      </c>
      <c r="D3" s="73" t="s">
        <v>26</v>
      </c>
      <c r="E3" s="73" t="s">
        <v>27</v>
      </c>
      <c r="F3" s="73" t="s">
        <v>28</v>
      </c>
      <c r="G3" s="73" t="s">
        <v>29</v>
      </c>
      <c r="H3" s="73" t="s">
        <v>30</v>
      </c>
      <c r="I3" s="73" t="s">
        <v>31</v>
      </c>
      <c r="J3" s="73" t="s">
        <v>32</v>
      </c>
      <c r="K3" s="73" t="s">
        <v>33</v>
      </c>
      <c r="L3" s="73" t="s">
        <v>34</v>
      </c>
      <c r="M3" s="73" t="s">
        <v>35</v>
      </c>
      <c r="N3" s="74" t="s">
        <v>0</v>
      </c>
      <c r="O3" s="23" t="s">
        <v>1</v>
      </c>
    </row>
    <row r="4" spans="2:15" x14ac:dyDescent="0.25">
      <c r="B4" s="3" t="s">
        <v>2</v>
      </c>
      <c r="C4" s="35" t="s">
        <v>36</v>
      </c>
      <c r="D4" s="38">
        <v>4638.9384765625</v>
      </c>
      <c r="E4" s="38">
        <v>250.06259155273438</v>
      </c>
      <c r="F4" s="38">
        <v>597.501220703125</v>
      </c>
      <c r="G4" s="38">
        <v>806.52117919921875</v>
      </c>
      <c r="H4" s="38">
        <v>2726.390625</v>
      </c>
      <c r="I4" s="38">
        <v>348.34881591796875</v>
      </c>
      <c r="J4" s="38">
        <v>780.54559326171875</v>
      </c>
      <c r="K4" s="38">
        <v>288.01010131835938</v>
      </c>
      <c r="L4" s="38">
        <v>297.672607421875</v>
      </c>
      <c r="M4" s="38">
        <v>77.256439208984375</v>
      </c>
      <c r="N4" s="39">
        <v>1311.247314453125</v>
      </c>
      <c r="O4" s="39">
        <v>12122.494964599609</v>
      </c>
    </row>
    <row r="5" spans="2:15" x14ac:dyDescent="0.25">
      <c r="B5" s="24"/>
      <c r="C5" s="2" t="s">
        <v>37</v>
      </c>
      <c r="D5" s="40">
        <v>2032.511962890625</v>
      </c>
      <c r="E5" s="40">
        <v>194</v>
      </c>
      <c r="F5" s="40">
        <v>520.59002685546875</v>
      </c>
      <c r="G5" s="40">
        <v>338.96197509765625</v>
      </c>
      <c r="H5" s="40">
        <v>1061.39501953125</v>
      </c>
      <c r="I5" s="40">
        <v>284.6866455078125</v>
      </c>
      <c r="J5" s="40">
        <v>365.5894775390625</v>
      </c>
      <c r="K5" s="40">
        <v>173</v>
      </c>
      <c r="L5" s="40">
        <v>255.10879516601562</v>
      </c>
      <c r="M5" s="40">
        <v>46.123180389404297</v>
      </c>
      <c r="N5" s="41">
        <v>856.16363525390625</v>
      </c>
      <c r="O5" s="41">
        <v>6128.1307182312012</v>
      </c>
    </row>
    <row r="6" spans="2:15" x14ac:dyDescent="0.25">
      <c r="B6" s="24"/>
      <c r="C6" s="2" t="s">
        <v>39</v>
      </c>
      <c r="D6" s="40">
        <v>244.9249267578125</v>
      </c>
      <c r="E6" s="40">
        <v>137.5419921875</v>
      </c>
      <c r="F6" s="40">
        <v>159.66461181640625</v>
      </c>
      <c r="G6" s="40">
        <v>44.066585540771484</v>
      </c>
      <c r="H6" s="40">
        <v>116</v>
      </c>
      <c r="I6" s="40">
        <v>72.291397094726563</v>
      </c>
      <c r="J6" s="40">
        <v>42.840446472167969</v>
      </c>
      <c r="K6" s="40">
        <v>52.005367279052734</v>
      </c>
      <c r="L6" s="40">
        <v>102.20938873291016</v>
      </c>
      <c r="M6" s="40">
        <v>18.479263305664063</v>
      </c>
      <c r="N6" s="41">
        <v>235.52580261230469</v>
      </c>
      <c r="O6" s="41">
        <v>1225.5497817993164</v>
      </c>
    </row>
    <row r="7" spans="2:15" x14ac:dyDescent="0.25">
      <c r="B7" s="18"/>
      <c r="C7" s="36" t="s">
        <v>38</v>
      </c>
      <c r="D7" s="42">
        <v>6916.3753662109375</v>
      </c>
      <c r="E7" s="42">
        <v>581.60458374023437</v>
      </c>
      <c r="F7" s="42">
        <v>1277.755859375</v>
      </c>
      <c r="G7" s="42">
        <v>1189.5497398376465</v>
      </c>
      <c r="H7" s="42">
        <v>3903.78564453125</v>
      </c>
      <c r="I7" s="42">
        <v>705.32685852050781</v>
      </c>
      <c r="J7" s="42">
        <v>1188.9755172729492</v>
      </c>
      <c r="K7" s="42">
        <v>513.01546859741211</v>
      </c>
      <c r="L7" s="42">
        <v>654.99079132080078</v>
      </c>
      <c r="M7" s="42">
        <v>141.85888290405273</v>
      </c>
      <c r="N7" s="43">
        <v>2402.9367523193359</v>
      </c>
      <c r="O7" s="43">
        <v>19476.175464630127</v>
      </c>
    </row>
    <row r="8" spans="2:15" x14ac:dyDescent="0.25">
      <c r="B8" s="24" t="s">
        <v>3</v>
      </c>
      <c r="C8" s="2" t="s">
        <v>36</v>
      </c>
      <c r="D8" s="40">
        <v>38.697715759277344</v>
      </c>
      <c r="E8" s="40">
        <v>1</v>
      </c>
      <c r="F8" s="40">
        <v>3.9915714263916016</v>
      </c>
      <c r="G8" s="40">
        <v>9</v>
      </c>
      <c r="H8" s="40">
        <v>21.049020767211914</v>
      </c>
      <c r="I8" s="40">
        <v>5.9489145278930664</v>
      </c>
      <c r="J8" s="40">
        <v>7.0507454872131348</v>
      </c>
      <c r="K8" s="40">
        <v>0</v>
      </c>
      <c r="L8" s="40">
        <v>8.0744533538818359</v>
      </c>
      <c r="M8" s="40">
        <v>1</v>
      </c>
      <c r="N8" s="41">
        <v>61.623542785644531</v>
      </c>
      <c r="O8" s="41">
        <v>157.43596410751343</v>
      </c>
    </row>
    <row r="9" spans="2:15" x14ac:dyDescent="0.25">
      <c r="B9" s="24"/>
      <c r="C9" s="2" t="s">
        <v>37</v>
      </c>
      <c r="D9" s="40">
        <v>38.543636322021484</v>
      </c>
      <c r="E9" s="40">
        <v>1.020214319229126</v>
      </c>
      <c r="F9" s="40">
        <v>7.1358332633972168</v>
      </c>
      <c r="G9" s="40">
        <v>6.0618205070495605</v>
      </c>
      <c r="H9" s="40">
        <v>159.47895812988281</v>
      </c>
      <c r="I9" s="40">
        <v>22.28291130065918</v>
      </c>
      <c r="J9" s="40">
        <v>4.115851879119873</v>
      </c>
      <c r="K9" s="40">
        <v>0</v>
      </c>
      <c r="L9" s="40">
        <v>2</v>
      </c>
      <c r="M9" s="40">
        <v>0</v>
      </c>
      <c r="N9" s="41">
        <v>26.39921760559082</v>
      </c>
      <c r="O9" s="41">
        <v>267.03844332695007</v>
      </c>
    </row>
    <row r="10" spans="2:15" x14ac:dyDescent="0.25">
      <c r="B10" s="24"/>
      <c r="C10" s="2" t="s">
        <v>39</v>
      </c>
      <c r="D10" s="40">
        <v>1.9798098802566528</v>
      </c>
      <c r="E10" s="40">
        <v>1</v>
      </c>
      <c r="F10" s="40">
        <v>2.0421237945556641</v>
      </c>
      <c r="G10" s="40">
        <v>1</v>
      </c>
      <c r="H10" s="40">
        <v>164.22525024414062</v>
      </c>
      <c r="I10" s="40">
        <v>5.0725307464599609</v>
      </c>
      <c r="J10" s="40">
        <v>0</v>
      </c>
      <c r="K10" s="40">
        <v>0</v>
      </c>
      <c r="L10" s="40">
        <v>0</v>
      </c>
      <c r="M10" s="40">
        <v>0</v>
      </c>
      <c r="N10" s="41">
        <v>7.1190357208251953</v>
      </c>
      <c r="O10" s="41">
        <v>182.4387503862381</v>
      </c>
    </row>
    <row r="11" spans="2:15" x14ac:dyDescent="0.25">
      <c r="B11" s="18"/>
      <c r="C11" s="36" t="s">
        <v>38</v>
      </c>
      <c r="D11" s="42">
        <v>79.221161961555481</v>
      </c>
      <c r="E11" s="42">
        <v>3.020214319229126</v>
      </c>
      <c r="F11" s="42">
        <v>13.169528484344482</v>
      </c>
      <c r="G11" s="42">
        <v>16.061820507049561</v>
      </c>
      <c r="H11" s="42">
        <v>344.75322914123535</v>
      </c>
      <c r="I11" s="42">
        <v>33.304356575012207</v>
      </c>
      <c r="J11" s="42">
        <v>11.166597366333008</v>
      </c>
      <c r="K11" s="42">
        <v>0</v>
      </c>
      <c r="L11" s="42">
        <v>10.074453353881836</v>
      </c>
      <c r="M11" s="42">
        <v>1</v>
      </c>
      <c r="N11" s="43">
        <v>95.141796112060547</v>
      </c>
      <c r="O11" s="43">
        <v>606.9131578207016</v>
      </c>
    </row>
    <row r="12" spans="2:15" x14ac:dyDescent="0.25">
      <c r="B12" s="24" t="s">
        <v>4</v>
      </c>
      <c r="C12" s="2" t="s">
        <v>36</v>
      </c>
      <c r="D12" s="40">
        <v>338.60501098632812</v>
      </c>
      <c r="E12" s="40">
        <v>7.9894828796386719</v>
      </c>
      <c r="F12" s="40">
        <v>37.919929504394531</v>
      </c>
      <c r="G12" s="40">
        <v>79.118682861328125</v>
      </c>
      <c r="H12" s="40">
        <v>221.89175415039062</v>
      </c>
      <c r="I12" s="40">
        <v>39.659431457519531</v>
      </c>
      <c r="J12" s="40">
        <v>25.181232452392578</v>
      </c>
      <c r="K12" s="40">
        <v>1.0069557428359985</v>
      </c>
      <c r="L12" s="40">
        <v>26.241973876953125</v>
      </c>
      <c r="M12" s="40">
        <v>4.0551271438598633</v>
      </c>
      <c r="N12" s="41">
        <v>162.01026916503906</v>
      </c>
      <c r="O12" s="41">
        <v>943.67985022068024</v>
      </c>
    </row>
    <row r="13" spans="2:15" x14ac:dyDescent="0.25">
      <c r="B13" s="24"/>
      <c r="C13" s="2" t="s">
        <v>37</v>
      </c>
      <c r="D13" s="40">
        <v>403.2257080078125</v>
      </c>
      <c r="E13" s="40">
        <v>17.343643188476562</v>
      </c>
      <c r="F13" s="40">
        <v>34.659763336181641</v>
      </c>
      <c r="G13" s="40">
        <v>31.319404602050781</v>
      </c>
      <c r="H13" s="40">
        <v>469.47738647460937</v>
      </c>
      <c r="I13" s="40">
        <v>45.578681945800781</v>
      </c>
      <c r="J13" s="40">
        <v>24.695110321044922</v>
      </c>
      <c r="K13" s="40">
        <v>10.286630630493164</v>
      </c>
      <c r="L13" s="40">
        <v>12.372776031494141</v>
      </c>
      <c r="M13" s="40">
        <v>8.285090446472168</v>
      </c>
      <c r="N13" s="41">
        <v>110.67364501953125</v>
      </c>
      <c r="O13" s="41">
        <v>1167.9178400039673</v>
      </c>
    </row>
    <row r="14" spans="2:15" x14ac:dyDescent="0.25">
      <c r="B14" s="24"/>
      <c r="C14" s="2" t="s">
        <v>39</v>
      </c>
      <c r="D14" s="40">
        <v>249.4560546875</v>
      </c>
      <c r="E14" s="40">
        <v>6</v>
      </c>
      <c r="F14" s="40">
        <v>13.273804664611816</v>
      </c>
      <c r="G14" s="40">
        <v>1</v>
      </c>
      <c r="H14" s="40">
        <v>89.740570068359375</v>
      </c>
      <c r="I14" s="40">
        <v>4.0580244064331055</v>
      </c>
      <c r="J14" s="40">
        <v>3.0919070243835449</v>
      </c>
      <c r="K14" s="40">
        <v>0</v>
      </c>
      <c r="L14" s="40">
        <v>2.065481424331665</v>
      </c>
      <c r="M14" s="40">
        <v>0</v>
      </c>
      <c r="N14" s="41">
        <v>24.408123016357422</v>
      </c>
      <c r="O14" s="41">
        <v>393.09396529197693</v>
      </c>
    </row>
    <row r="15" spans="2:15" x14ac:dyDescent="0.25">
      <c r="B15" s="18"/>
      <c r="C15" s="36" t="s">
        <v>38</v>
      </c>
      <c r="D15" s="42">
        <v>991.28677368164062</v>
      </c>
      <c r="E15" s="42">
        <v>31.333126068115234</v>
      </c>
      <c r="F15" s="42">
        <v>85.853497505187988</v>
      </c>
      <c r="G15" s="42">
        <v>111.43808746337891</v>
      </c>
      <c r="H15" s="42">
        <v>781.10971069335937</v>
      </c>
      <c r="I15" s="42">
        <v>89.296137809753418</v>
      </c>
      <c r="J15" s="42">
        <v>52.968249797821045</v>
      </c>
      <c r="K15" s="42">
        <v>11.293586373329163</v>
      </c>
      <c r="L15" s="42">
        <v>40.680231332778931</v>
      </c>
      <c r="M15" s="42">
        <v>12.340217590332031</v>
      </c>
      <c r="N15" s="43">
        <v>297.09203720092773</v>
      </c>
      <c r="O15" s="43">
        <v>2504.6916555166245</v>
      </c>
    </row>
    <row r="16" spans="2:15" x14ac:dyDescent="0.25">
      <c r="B16" s="24" t="s">
        <v>5</v>
      </c>
      <c r="C16" s="2" t="s">
        <v>36</v>
      </c>
      <c r="D16" s="40">
        <v>262.610107421875</v>
      </c>
      <c r="E16" s="40">
        <v>6.7772698402404785</v>
      </c>
      <c r="F16" s="40">
        <v>24.625062942504883</v>
      </c>
      <c r="G16" s="40">
        <v>21</v>
      </c>
      <c r="H16" s="40">
        <v>280.81573486328125</v>
      </c>
      <c r="I16" s="40">
        <v>19</v>
      </c>
      <c r="J16" s="40">
        <v>27.341548919677734</v>
      </c>
      <c r="K16" s="40">
        <v>9</v>
      </c>
      <c r="L16" s="40">
        <v>9</v>
      </c>
      <c r="M16" s="40">
        <v>3</v>
      </c>
      <c r="N16" s="41">
        <v>166.17192077636719</v>
      </c>
      <c r="O16" s="41">
        <v>829.34164476394653</v>
      </c>
    </row>
    <row r="17" spans="2:15" x14ac:dyDescent="0.25">
      <c r="B17" s="24"/>
      <c r="C17" s="2" t="s">
        <v>37</v>
      </c>
      <c r="D17" s="40">
        <v>67.067817687988281</v>
      </c>
      <c r="E17" s="40">
        <v>1.888191819190979</v>
      </c>
      <c r="F17" s="40">
        <v>18.238035202026367</v>
      </c>
      <c r="G17" s="40">
        <v>9.9725275039672852</v>
      </c>
      <c r="H17" s="40">
        <v>355.96124267578125</v>
      </c>
      <c r="I17" s="40">
        <v>19.995517730712891</v>
      </c>
      <c r="J17" s="40">
        <v>6.9827399253845215</v>
      </c>
      <c r="K17" s="40">
        <v>6.3460941314697266</v>
      </c>
      <c r="L17" s="40">
        <v>1</v>
      </c>
      <c r="M17" s="40">
        <v>0</v>
      </c>
      <c r="N17" s="41">
        <v>62.639911651611328</v>
      </c>
      <c r="O17" s="41">
        <v>550.09207832813263</v>
      </c>
    </row>
    <row r="18" spans="2:15" x14ac:dyDescent="0.25">
      <c r="B18" s="24"/>
      <c r="C18" s="2" t="s">
        <v>39</v>
      </c>
      <c r="D18" s="40">
        <v>17.710258483886719</v>
      </c>
      <c r="E18" s="40">
        <v>1.8912613391876221</v>
      </c>
      <c r="F18" s="40">
        <v>5</v>
      </c>
      <c r="G18" s="40">
        <v>0</v>
      </c>
      <c r="H18" s="40">
        <v>73.079597473144531</v>
      </c>
      <c r="I18" s="40">
        <v>3.1293785572052002</v>
      </c>
      <c r="J18" s="40">
        <v>2.5433058738708496</v>
      </c>
      <c r="K18" s="40">
        <v>2</v>
      </c>
      <c r="L18" s="40">
        <v>0</v>
      </c>
      <c r="M18" s="40">
        <v>0</v>
      </c>
      <c r="N18" s="41">
        <v>13.175764083862305</v>
      </c>
      <c r="O18" s="41">
        <v>118.52956581115723</v>
      </c>
    </row>
    <row r="19" spans="2:15" x14ac:dyDescent="0.25">
      <c r="B19" s="18"/>
      <c r="C19" s="36" t="s">
        <v>38</v>
      </c>
      <c r="D19" s="42">
        <v>347.38818359375</v>
      </c>
      <c r="E19" s="42">
        <v>10.55672299861908</v>
      </c>
      <c r="F19" s="42">
        <v>47.86309814453125</v>
      </c>
      <c r="G19" s="42">
        <v>30.972527503967285</v>
      </c>
      <c r="H19" s="42">
        <v>709.85657501220703</v>
      </c>
      <c r="I19" s="42">
        <v>42.124896287918091</v>
      </c>
      <c r="J19" s="42">
        <v>36.867594718933105</v>
      </c>
      <c r="K19" s="42">
        <v>17.346094131469727</v>
      </c>
      <c r="L19" s="42">
        <v>10</v>
      </c>
      <c r="M19" s="42">
        <v>3</v>
      </c>
      <c r="N19" s="43">
        <v>241.98759651184082</v>
      </c>
      <c r="O19" s="43">
        <v>1497.9632889032364</v>
      </c>
    </row>
    <row r="20" spans="2:15" x14ac:dyDescent="0.25">
      <c r="B20" s="24" t="s">
        <v>6</v>
      </c>
      <c r="C20" s="2" t="s">
        <v>36</v>
      </c>
      <c r="D20" s="40">
        <v>378.27017211914062</v>
      </c>
      <c r="E20" s="40">
        <v>2.996056079864502</v>
      </c>
      <c r="F20" s="40">
        <v>35.924144744873047</v>
      </c>
      <c r="G20" s="40">
        <v>18.790687561035156</v>
      </c>
      <c r="H20" s="40">
        <v>47.36029052734375</v>
      </c>
      <c r="I20" s="40">
        <v>89.233726501464844</v>
      </c>
      <c r="J20" s="40">
        <v>43.311721801757813</v>
      </c>
      <c r="K20" s="40">
        <v>17.118247985839844</v>
      </c>
      <c r="L20" s="40">
        <v>11.102373123168945</v>
      </c>
      <c r="M20" s="40">
        <v>0</v>
      </c>
      <c r="N20" s="41">
        <v>126.22885894775391</v>
      </c>
      <c r="O20" s="41">
        <v>770.33627939224243</v>
      </c>
    </row>
    <row r="21" spans="2:15" x14ac:dyDescent="0.25">
      <c r="B21" s="24"/>
      <c r="C21" s="2" t="s">
        <v>37</v>
      </c>
      <c r="D21" s="40">
        <v>515.8917236328125</v>
      </c>
      <c r="E21" s="40">
        <v>6.1212859153747559</v>
      </c>
      <c r="F21" s="40">
        <v>53.009048461914062</v>
      </c>
      <c r="G21" s="40">
        <v>27.278190612792969</v>
      </c>
      <c r="H21" s="40">
        <v>59</v>
      </c>
      <c r="I21" s="40">
        <v>275.497802734375</v>
      </c>
      <c r="J21" s="40">
        <v>93.635627746582031</v>
      </c>
      <c r="K21" s="40">
        <v>26.7452392578125</v>
      </c>
      <c r="L21" s="40">
        <v>12.372776031494141</v>
      </c>
      <c r="M21" s="40">
        <v>0</v>
      </c>
      <c r="N21" s="41">
        <v>75.136238098144531</v>
      </c>
      <c r="O21" s="41">
        <v>1144.6879324913025</v>
      </c>
    </row>
    <row r="22" spans="2:15" x14ac:dyDescent="0.25">
      <c r="B22" s="24"/>
      <c r="C22" s="2" t="s">
        <v>39</v>
      </c>
      <c r="D22" s="40">
        <v>12.868764877319336</v>
      </c>
      <c r="E22" s="40">
        <v>2.043745756149292</v>
      </c>
      <c r="F22" s="40">
        <v>6.1263713836669922</v>
      </c>
      <c r="G22" s="40">
        <v>1.0119457244873047</v>
      </c>
      <c r="H22" s="40">
        <v>15.25589656829834</v>
      </c>
      <c r="I22" s="40">
        <v>99.421592712402344</v>
      </c>
      <c r="J22" s="40">
        <v>17.520807266235352</v>
      </c>
      <c r="K22" s="40">
        <v>8.2426815032958984</v>
      </c>
      <c r="L22" s="40">
        <v>4.1309628486633301</v>
      </c>
      <c r="M22" s="40">
        <v>1.0373197793960571</v>
      </c>
      <c r="N22" s="41">
        <v>25.425127029418945</v>
      </c>
      <c r="O22" s="41">
        <v>193.08521544933319</v>
      </c>
    </row>
    <row r="23" spans="2:15" x14ac:dyDescent="0.25">
      <c r="B23" s="18"/>
      <c r="C23" s="36" t="s">
        <v>38</v>
      </c>
      <c r="D23" s="42">
        <v>907.03066062927246</v>
      </c>
      <c r="E23" s="42">
        <v>11.16108775138855</v>
      </c>
      <c r="F23" s="42">
        <v>95.059564590454102</v>
      </c>
      <c r="G23" s="42">
        <v>47.08082389831543</v>
      </c>
      <c r="H23" s="42">
        <v>121.61618709564209</v>
      </c>
      <c r="I23" s="42">
        <v>464.15312194824219</v>
      </c>
      <c r="J23" s="42">
        <v>154.4681568145752</v>
      </c>
      <c r="K23" s="42">
        <v>52.106168746948242</v>
      </c>
      <c r="L23" s="42">
        <v>27.606112003326416</v>
      </c>
      <c r="M23" s="42">
        <v>1.0373197793960571</v>
      </c>
      <c r="N23" s="43">
        <v>226.79022407531738</v>
      </c>
      <c r="O23" s="43">
        <v>2108.1094273328781</v>
      </c>
    </row>
    <row r="24" spans="2:15" x14ac:dyDescent="0.25">
      <c r="B24" s="24" t="s">
        <v>7</v>
      </c>
      <c r="C24" s="2" t="s">
        <v>36</v>
      </c>
      <c r="D24" s="40">
        <v>51.151901245117188</v>
      </c>
      <c r="E24" s="40">
        <v>55.582939147949219</v>
      </c>
      <c r="F24" s="40">
        <v>49.984947204589844</v>
      </c>
      <c r="G24" s="40">
        <v>123.84670257568359</v>
      </c>
      <c r="H24" s="40">
        <v>8.1354618072509766</v>
      </c>
      <c r="I24" s="40">
        <v>147.15264892578125</v>
      </c>
      <c r="J24" s="40">
        <v>171.91604614257812</v>
      </c>
      <c r="K24" s="40">
        <v>131.70161437988281</v>
      </c>
      <c r="L24" s="40">
        <v>210.65280151367187</v>
      </c>
      <c r="M24" s="40">
        <v>86.515495300292969</v>
      </c>
      <c r="N24" s="41">
        <v>434.24761962890625</v>
      </c>
      <c r="O24" s="41">
        <v>1470.8881778717041</v>
      </c>
    </row>
    <row r="25" spans="2:15" x14ac:dyDescent="0.25">
      <c r="B25" s="24"/>
      <c r="C25" s="2" t="s">
        <v>37</v>
      </c>
      <c r="D25" s="40">
        <v>47</v>
      </c>
      <c r="E25" s="40">
        <v>44.47857666015625</v>
      </c>
      <c r="F25" s="40">
        <v>49.171291351318359</v>
      </c>
      <c r="G25" s="40">
        <v>70.286949157714844</v>
      </c>
      <c r="H25" s="40">
        <v>6.6486730575561523</v>
      </c>
      <c r="I25" s="40">
        <v>57.311359405517578</v>
      </c>
      <c r="J25" s="40">
        <v>98.310203552246094</v>
      </c>
      <c r="K25" s="40">
        <v>77.28936767578125</v>
      </c>
      <c r="L25" s="40">
        <v>138.68051147460937</v>
      </c>
      <c r="M25" s="40">
        <v>55.718170166015625</v>
      </c>
      <c r="N25" s="41">
        <v>534.02593994140625</v>
      </c>
      <c r="O25" s="41">
        <v>1178.9210424423218</v>
      </c>
    </row>
    <row r="26" spans="2:15" x14ac:dyDescent="0.25">
      <c r="B26" s="24"/>
      <c r="C26" s="2" t="s">
        <v>39</v>
      </c>
      <c r="D26" s="40">
        <v>20.201229095458984</v>
      </c>
      <c r="E26" s="40">
        <v>6.6352376937866211</v>
      </c>
      <c r="F26" s="40">
        <v>3.7885558605194092</v>
      </c>
      <c r="G26" s="40">
        <v>1.8773654699325562</v>
      </c>
      <c r="H26" s="40">
        <v>0</v>
      </c>
      <c r="I26" s="40">
        <v>1</v>
      </c>
      <c r="J26" s="40">
        <v>6.6921367645263672</v>
      </c>
      <c r="K26" s="40">
        <v>5.7344446182250977</v>
      </c>
      <c r="L26" s="40">
        <v>17.243499755859375</v>
      </c>
      <c r="M26" s="40">
        <v>8.6599769592285156</v>
      </c>
      <c r="N26" s="41">
        <v>121.69547271728516</v>
      </c>
      <c r="O26" s="41">
        <v>193.52791893482208</v>
      </c>
    </row>
    <row r="27" spans="2:15" x14ac:dyDescent="0.25">
      <c r="B27" s="18"/>
      <c r="C27" s="36" t="s">
        <v>38</v>
      </c>
      <c r="D27" s="42">
        <v>118.35313034057617</v>
      </c>
      <c r="E27" s="42">
        <v>106.69675350189209</v>
      </c>
      <c r="F27" s="42">
        <v>102.94479441642761</v>
      </c>
      <c r="G27" s="42">
        <v>196.01101720333099</v>
      </c>
      <c r="H27" s="42">
        <v>14.784134864807129</v>
      </c>
      <c r="I27" s="42">
        <v>205.46400833129883</v>
      </c>
      <c r="J27" s="42">
        <v>276.91838645935059</v>
      </c>
      <c r="K27" s="42">
        <v>214.72542667388916</v>
      </c>
      <c r="L27" s="42">
        <v>366.57681274414062</v>
      </c>
      <c r="M27" s="42">
        <v>150.89364242553711</v>
      </c>
      <c r="N27" s="43">
        <v>1089.9690322875977</v>
      </c>
      <c r="O27" s="43">
        <v>2843.337139248848</v>
      </c>
    </row>
    <row r="28" spans="2:15" x14ac:dyDescent="0.25">
      <c r="B28" s="24" t="s">
        <v>8</v>
      </c>
      <c r="C28" s="2" t="s">
        <v>36</v>
      </c>
      <c r="D28" s="40">
        <v>14</v>
      </c>
      <c r="E28" s="40">
        <v>2</v>
      </c>
      <c r="F28" s="40">
        <v>22.951534271240234</v>
      </c>
      <c r="G28" s="40">
        <v>21.757637023925781</v>
      </c>
      <c r="H28" s="40">
        <v>7</v>
      </c>
      <c r="I28" s="40">
        <v>12.889314651489258</v>
      </c>
      <c r="J28" s="40">
        <v>9.0652446746826172</v>
      </c>
      <c r="K28" s="40">
        <v>4.0278234481811523</v>
      </c>
      <c r="L28" s="40">
        <v>13.120985984802246</v>
      </c>
      <c r="M28" s="40">
        <v>3.0413453578948975</v>
      </c>
      <c r="N28" s="41">
        <v>50.690334320068359</v>
      </c>
      <c r="O28" s="41">
        <v>160.54421973228455</v>
      </c>
    </row>
    <row r="29" spans="2:15" x14ac:dyDescent="0.25">
      <c r="B29" s="24"/>
      <c r="C29" s="2" t="s">
        <v>37</v>
      </c>
      <c r="D29" s="40">
        <v>26</v>
      </c>
      <c r="E29" s="40">
        <v>5</v>
      </c>
      <c r="F29" s="40">
        <v>45</v>
      </c>
      <c r="G29" s="40">
        <v>23.236978530883789</v>
      </c>
      <c r="H29" s="40">
        <v>7</v>
      </c>
      <c r="I29" s="40">
        <v>36.462944030761719</v>
      </c>
      <c r="J29" s="40">
        <v>10</v>
      </c>
      <c r="K29" s="40">
        <v>20.573259353637695</v>
      </c>
      <c r="L29" s="40">
        <v>26.807680130004883</v>
      </c>
      <c r="M29" s="40">
        <v>4.142545223236084</v>
      </c>
      <c r="N29" s="41">
        <v>44</v>
      </c>
      <c r="O29" s="41">
        <v>248.22340726852417</v>
      </c>
    </row>
    <row r="30" spans="2:15" x14ac:dyDescent="0.25">
      <c r="B30" s="24"/>
      <c r="C30" s="2" t="s">
        <v>39</v>
      </c>
      <c r="D30" s="40">
        <v>9.8990497589111328</v>
      </c>
      <c r="E30" s="40">
        <v>3.0656185150146484</v>
      </c>
      <c r="F30" s="40">
        <v>39.821414947509766</v>
      </c>
      <c r="G30" s="40">
        <v>6.0716743469238281</v>
      </c>
      <c r="H30" s="40">
        <v>6.2818398475646973</v>
      </c>
      <c r="I30" s="40">
        <v>11.159566879272461</v>
      </c>
      <c r="J30" s="40">
        <v>5.1531782150268555</v>
      </c>
      <c r="K30" s="40">
        <v>3.0910055637359619</v>
      </c>
      <c r="L30" s="40">
        <v>26.85125732421875</v>
      </c>
      <c r="M30" s="40">
        <v>4.1492795944213867</v>
      </c>
      <c r="N30" s="41">
        <v>23.391117095947266</v>
      </c>
      <c r="O30" s="41">
        <v>138.93500208854675</v>
      </c>
    </row>
    <row r="31" spans="2:15" x14ac:dyDescent="0.25">
      <c r="B31" s="18"/>
      <c r="C31" s="36" t="s">
        <v>38</v>
      </c>
      <c r="D31" s="42">
        <v>49.899049758911133</v>
      </c>
      <c r="E31" s="42">
        <v>10.065618515014648</v>
      </c>
      <c r="F31" s="42">
        <v>107.77294921875</v>
      </c>
      <c r="G31" s="42">
        <v>51.066289901733398</v>
      </c>
      <c r="H31" s="42">
        <v>20.281839847564697</v>
      </c>
      <c r="I31" s="42">
        <v>60.511825561523438</v>
      </c>
      <c r="J31" s="42">
        <v>24.218422889709473</v>
      </c>
      <c r="K31" s="42">
        <v>27.69208836555481</v>
      </c>
      <c r="L31" s="42">
        <v>66.779923439025879</v>
      </c>
      <c r="M31" s="42">
        <v>11.333170175552368</v>
      </c>
      <c r="N31" s="43">
        <v>118.08145141601562</v>
      </c>
      <c r="O31" s="43">
        <v>547.70262908935547</v>
      </c>
    </row>
    <row r="32" spans="2:15" x14ac:dyDescent="0.25">
      <c r="B32" s="24" t="s">
        <v>9</v>
      </c>
      <c r="C32" s="2" t="s">
        <v>36</v>
      </c>
      <c r="D32" s="40">
        <v>725.6429443359375</v>
      </c>
      <c r="E32" s="40">
        <v>552.8900146484375</v>
      </c>
      <c r="F32" s="40">
        <v>1085.101318359375</v>
      </c>
      <c r="G32" s="40">
        <v>516.11993408203125</v>
      </c>
      <c r="H32" s="40">
        <v>799.6722412109375</v>
      </c>
      <c r="I32" s="40">
        <v>659.0784912109375</v>
      </c>
      <c r="J32" s="40">
        <v>802.46929931640625</v>
      </c>
      <c r="K32" s="40">
        <v>969.07623291015625</v>
      </c>
      <c r="L32" s="40">
        <v>266</v>
      </c>
      <c r="M32" s="40">
        <v>64</v>
      </c>
      <c r="N32" s="41">
        <v>1208.986083984375</v>
      </c>
      <c r="O32" s="41">
        <v>7649.0365600585937</v>
      </c>
    </row>
    <row r="33" spans="2:15" x14ac:dyDescent="0.25">
      <c r="B33" s="24"/>
      <c r="C33" s="2" t="s">
        <v>37</v>
      </c>
      <c r="D33" s="40">
        <v>738.34429931640625</v>
      </c>
      <c r="E33" s="40">
        <v>1416.0709228515625</v>
      </c>
      <c r="F33" s="40">
        <v>1125.6871337890625</v>
      </c>
      <c r="G33" s="40">
        <v>540.2769775390625</v>
      </c>
      <c r="H33" s="40">
        <v>903.1356201171875</v>
      </c>
      <c r="I33" s="40">
        <v>742.62493896484375</v>
      </c>
      <c r="J33" s="40">
        <v>906.5433349609375</v>
      </c>
      <c r="K33" s="40">
        <v>923.62908935546875</v>
      </c>
      <c r="L33" s="40">
        <v>349</v>
      </c>
      <c r="M33" s="40">
        <v>61</v>
      </c>
      <c r="N33" s="41">
        <v>1389.1776123046875</v>
      </c>
      <c r="O33" s="41">
        <v>9095.4899291992187</v>
      </c>
    </row>
    <row r="34" spans="2:15" x14ac:dyDescent="0.25">
      <c r="B34" s="24"/>
      <c r="C34" s="2" t="s">
        <v>39</v>
      </c>
      <c r="D34" s="40">
        <v>142</v>
      </c>
      <c r="E34" s="40">
        <v>390.33135986328125</v>
      </c>
      <c r="F34" s="40">
        <v>278.58685302734375</v>
      </c>
      <c r="G34" s="40">
        <v>71</v>
      </c>
      <c r="H34" s="40">
        <v>151</v>
      </c>
      <c r="I34" s="40">
        <v>108.70618438720703</v>
      </c>
      <c r="J34" s="40">
        <v>74</v>
      </c>
      <c r="K34" s="40">
        <v>129.82493591308594</v>
      </c>
      <c r="L34" s="40">
        <v>79.921157836914062</v>
      </c>
      <c r="M34" s="40">
        <v>22.641813278198242</v>
      </c>
      <c r="N34" s="41">
        <v>256.29061889648438</v>
      </c>
      <c r="O34" s="41">
        <v>1704.3029232025146</v>
      </c>
    </row>
    <row r="35" spans="2:15" x14ac:dyDescent="0.25">
      <c r="B35" s="18"/>
      <c r="C35" s="36" t="s">
        <v>38</v>
      </c>
      <c r="D35" s="42">
        <v>1605.9872436523437</v>
      </c>
      <c r="E35" s="42">
        <v>2359.2922973632812</v>
      </c>
      <c r="F35" s="42">
        <v>2489.3753051757812</v>
      </c>
      <c r="G35" s="42">
        <v>1127.3969116210937</v>
      </c>
      <c r="H35" s="42">
        <v>1853.807861328125</v>
      </c>
      <c r="I35" s="42">
        <v>1510.4096145629883</v>
      </c>
      <c r="J35" s="42">
        <v>1783.0126342773437</v>
      </c>
      <c r="K35" s="42">
        <v>2022.5302581787109</v>
      </c>
      <c r="L35" s="42">
        <v>694.92115783691406</v>
      </c>
      <c r="M35" s="42">
        <v>147.64181327819824</v>
      </c>
      <c r="N35" s="43">
        <v>2854.4543151855469</v>
      </c>
      <c r="O35" s="43">
        <v>18448.829412460327</v>
      </c>
    </row>
    <row r="36" spans="2:15" x14ac:dyDescent="0.25">
      <c r="B36" s="24" t="s">
        <v>10</v>
      </c>
      <c r="C36" s="2" t="s">
        <v>36</v>
      </c>
      <c r="D36" s="40">
        <v>159</v>
      </c>
      <c r="E36" s="40">
        <v>284.87826538085937</v>
      </c>
      <c r="F36" s="40">
        <v>154.26954650878906</v>
      </c>
      <c r="G36" s="40">
        <v>102.58573913574219</v>
      </c>
      <c r="H36" s="40">
        <v>195.944580078125</v>
      </c>
      <c r="I36" s="40">
        <v>154.2679443359375</v>
      </c>
      <c r="J36" s="40">
        <v>325.4967041015625</v>
      </c>
      <c r="K36" s="40">
        <v>167.7225341796875</v>
      </c>
      <c r="L36" s="40">
        <v>123.82057189941406</v>
      </c>
      <c r="M36" s="40">
        <v>77.857383728027344</v>
      </c>
      <c r="N36" s="41">
        <v>508.55380249023437</v>
      </c>
      <c r="O36" s="41">
        <v>2254.3970718383789</v>
      </c>
    </row>
    <row r="37" spans="2:15" x14ac:dyDescent="0.25">
      <c r="B37" s="24"/>
      <c r="C37" s="2" t="s">
        <v>37</v>
      </c>
      <c r="D37" s="40">
        <v>336</v>
      </c>
      <c r="E37" s="40">
        <v>302.2125244140625</v>
      </c>
      <c r="F37" s="40">
        <v>109.80825042724609</v>
      </c>
      <c r="G37" s="40">
        <v>112.85853576660156</v>
      </c>
      <c r="H37" s="40">
        <v>238.59384155273437</v>
      </c>
      <c r="I37" s="40">
        <v>106.07257843017578</v>
      </c>
      <c r="J37" s="40">
        <v>215.51803588867187</v>
      </c>
      <c r="K37" s="40">
        <v>173.39015197753906</v>
      </c>
      <c r="L37" s="40">
        <v>141.9154052734375</v>
      </c>
      <c r="M37" s="40">
        <v>222.0804443359375</v>
      </c>
      <c r="N37" s="41">
        <v>519.516845703125</v>
      </c>
      <c r="O37" s="41">
        <v>2477.9666137695312</v>
      </c>
    </row>
    <row r="38" spans="2:15" x14ac:dyDescent="0.25">
      <c r="B38" s="24"/>
      <c r="C38" s="2" t="s">
        <v>39</v>
      </c>
      <c r="D38" s="40">
        <v>44.429412841796875</v>
      </c>
      <c r="E38" s="40">
        <v>64.20989990234375</v>
      </c>
      <c r="F38" s="40">
        <v>28.515085220336914</v>
      </c>
      <c r="G38" s="40">
        <v>21.195375442504883</v>
      </c>
      <c r="H38" s="40">
        <v>13.425939559936523</v>
      </c>
      <c r="I38" s="40">
        <v>29.343862533569336</v>
      </c>
      <c r="J38" s="40">
        <v>51.397235870361328</v>
      </c>
      <c r="K38" s="40">
        <v>52.409893035888672</v>
      </c>
      <c r="L38" s="40">
        <v>56.652431488037109</v>
      </c>
      <c r="M38" s="40">
        <v>167.60704040527344</v>
      </c>
      <c r="N38" s="41">
        <v>262.716552734375</v>
      </c>
      <c r="O38" s="41">
        <v>791.90272903442383</v>
      </c>
    </row>
    <row r="39" spans="2:15" x14ac:dyDescent="0.25">
      <c r="B39" s="18"/>
      <c r="C39" s="36" t="s">
        <v>38</v>
      </c>
      <c r="D39" s="42">
        <v>539.42941284179687</v>
      </c>
      <c r="E39" s="42">
        <v>651.30068969726562</v>
      </c>
      <c r="F39" s="42">
        <v>292.59288215637207</v>
      </c>
      <c r="G39" s="42">
        <v>236.63965034484863</v>
      </c>
      <c r="H39" s="42">
        <v>447.9643611907959</v>
      </c>
      <c r="I39" s="42">
        <v>289.68438529968262</v>
      </c>
      <c r="J39" s="42">
        <v>592.4119758605957</v>
      </c>
      <c r="K39" s="42">
        <v>393.52257919311523</v>
      </c>
      <c r="L39" s="42">
        <v>322.38840866088867</v>
      </c>
      <c r="M39" s="42">
        <v>467.54486846923828</v>
      </c>
      <c r="N39" s="43">
        <v>1290.7872009277344</v>
      </c>
      <c r="O39" s="43">
        <v>5524.266414642334</v>
      </c>
    </row>
    <row r="40" spans="2:15" x14ac:dyDescent="0.25">
      <c r="B40" s="24" t="s">
        <v>11</v>
      </c>
      <c r="C40" s="2" t="s">
        <v>36</v>
      </c>
      <c r="D40" s="40">
        <v>45</v>
      </c>
      <c r="E40" s="40">
        <v>17.976337432861328</v>
      </c>
      <c r="F40" s="40">
        <v>70.850395202636719</v>
      </c>
      <c r="G40" s="40">
        <v>43.515277862548828</v>
      </c>
      <c r="H40" s="40">
        <v>20</v>
      </c>
      <c r="I40" s="40">
        <v>32.719032287597656</v>
      </c>
      <c r="J40" s="40">
        <v>25.181232452392578</v>
      </c>
      <c r="K40" s="40">
        <v>15.104335784912109</v>
      </c>
      <c r="L40" s="40">
        <v>75.697998046875</v>
      </c>
      <c r="M40" s="40">
        <v>11.151599884033203</v>
      </c>
      <c r="N40" s="41">
        <v>69</v>
      </c>
      <c r="O40" s="41">
        <v>426.19620895385742</v>
      </c>
    </row>
    <row r="41" spans="2:15" x14ac:dyDescent="0.25">
      <c r="B41" s="24"/>
      <c r="C41" s="2" t="s">
        <v>37</v>
      </c>
      <c r="D41" s="40">
        <v>49</v>
      </c>
      <c r="E41" s="40">
        <v>25.50535774230957</v>
      </c>
      <c r="F41" s="40">
        <v>363.927490234375</v>
      </c>
      <c r="G41" s="40">
        <v>132.3497314453125</v>
      </c>
      <c r="H41" s="40">
        <v>53</v>
      </c>
      <c r="I41" s="40">
        <v>98.24737548828125</v>
      </c>
      <c r="J41" s="40">
        <v>56</v>
      </c>
      <c r="K41" s="40">
        <v>33.945880889892578</v>
      </c>
      <c r="L41" s="40">
        <v>337.15814208984375</v>
      </c>
      <c r="M41" s="40">
        <v>46.603633880615234</v>
      </c>
      <c r="N41" s="41">
        <v>229.47012329101562</v>
      </c>
      <c r="O41" s="41">
        <v>1425.2077350616455</v>
      </c>
    </row>
    <row r="42" spans="2:15" x14ac:dyDescent="0.25">
      <c r="B42" s="24"/>
      <c r="C42" s="2" t="s">
        <v>39</v>
      </c>
      <c r="D42" s="40">
        <v>17.818288803100586</v>
      </c>
      <c r="E42" s="40">
        <v>25.546821594238281</v>
      </c>
      <c r="F42" s="40">
        <v>114.35893249511719</v>
      </c>
      <c r="G42" s="40">
        <v>18.215023040771484</v>
      </c>
      <c r="H42" s="40">
        <v>12</v>
      </c>
      <c r="I42" s="40">
        <v>18.261110305786133</v>
      </c>
      <c r="J42" s="40">
        <v>13.39826488494873</v>
      </c>
      <c r="K42" s="40">
        <v>23.697708129882813</v>
      </c>
      <c r="L42" s="40">
        <v>93.979400634765625</v>
      </c>
      <c r="M42" s="40">
        <v>15.559795379638672</v>
      </c>
      <c r="N42" s="41">
        <v>43.731216430664062</v>
      </c>
      <c r="O42" s="41">
        <v>396.56656169891357</v>
      </c>
    </row>
    <row r="43" spans="2:15" x14ac:dyDescent="0.25">
      <c r="B43" s="18"/>
      <c r="C43" s="36" t="s">
        <v>38</v>
      </c>
      <c r="D43" s="42">
        <v>111.81828880310059</v>
      </c>
      <c r="E43" s="42">
        <v>69.02851676940918</v>
      </c>
      <c r="F43" s="42">
        <v>549.13681793212891</v>
      </c>
      <c r="G43" s="42">
        <v>194.08003234863281</v>
      </c>
      <c r="H43" s="42">
        <v>85</v>
      </c>
      <c r="I43" s="42">
        <v>149.22751808166504</v>
      </c>
      <c r="J43" s="42">
        <v>94.579497337341309</v>
      </c>
      <c r="K43" s="42">
        <v>72.7479248046875</v>
      </c>
      <c r="L43" s="42">
        <v>506.83554077148438</v>
      </c>
      <c r="M43" s="42">
        <v>73.315029144287109</v>
      </c>
      <c r="N43" s="43">
        <v>342.20133972167969</v>
      </c>
      <c r="O43" s="43">
        <v>2247.9705057144165</v>
      </c>
    </row>
    <row r="44" spans="2:15" x14ac:dyDescent="0.25">
      <c r="B44" s="24" t="s">
        <v>12</v>
      </c>
      <c r="C44" s="2" t="s">
        <v>36</v>
      </c>
      <c r="D44" s="40">
        <v>50</v>
      </c>
      <c r="E44" s="40">
        <v>11.984224319458008</v>
      </c>
      <c r="F44" s="40">
        <v>40.913604736328125</v>
      </c>
      <c r="G44" s="40">
        <v>10.878818511962891</v>
      </c>
      <c r="H44" s="40">
        <v>12.278594970703125</v>
      </c>
      <c r="I44" s="40">
        <v>14.872286796569824</v>
      </c>
      <c r="J44" s="40">
        <v>38.275474548339844</v>
      </c>
      <c r="K44" s="40">
        <v>8.0556459426879883</v>
      </c>
      <c r="L44" s="40">
        <v>26.241971969604492</v>
      </c>
      <c r="M44" s="40">
        <v>1</v>
      </c>
      <c r="N44" s="41">
        <v>53.672119140625</v>
      </c>
      <c r="O44" s="41">
        <v>268.1727409362793</v>
      </c>
    </row>
    <row r="45" spans="2:15" x14ac:dyDescent="0.25">
      <c r="B45" s="24"/>
      <c r="C45" s="2" t="s">
        <v>37</v>
      </c>
      <c r="D45" s="40">
        <v>49</v>
      </c>
      <c r="E45" s="40">
        <v>10.202142715454102</v>
      </c>
      <c r="F45" s="40">
        <v>73.397140502929688</v>
      </c>
      <c r="G45" s="40">
        <v>20.20606803894043</v>
      </c>
      <c r="H45" s="40">
        <v>24</v>
      </c>
      <c r="I45" s="40">
        <v>36.462944030761719</v>
      </c>
      <c r="J45" s="40">
        <v>38.071628570556641</v>
      </c>
      <c r="K45" s="40">
        <v>3.0859889984130859</v>
      </c>
      <c r="L45" s="40">
        <v>59.801746368408203</v>
      </c>
      <c r="M45" s="40">
        <v>0</v>
      </c>
      <c r="N45" s="41">
        <v>61.936626434326172</v>
      </c>
      <c r="O45" s="41">
        <v>376.16428565979004</v>
      </c>
    </row>
    <row r="46" spans="2:15" x14ac:dyDescent="0.25">
      <c r="B46" s="24"/>
      <c r="C46" s="2" t="s">
        <v>39</v>
      </c>
      <c r="D46" s="40">
        <v>7</v>
      </c>
      <c r="E46" s="40">
        <v>3.0656185150146484</v>
      </c>
      <c r="F46" s="40">
        <v>33.695041656494141</v>
      </c>
      <c r="G46" s="40">
        <v>7.0836200714111328</v>
      </c>
      <c r="H46" s="40">
        <v>4.4870285987854004</v>
      </c>
      <c r="I46" s="40">
        <v>13.188579559326172</v>
      </c>
      <c r="J46" s="40">
        <v>3.0919070243835449</v>
      </c>
      <c r="K46" s="40">
        <v>1.0303351879119873</v>
      </c>
      <c r="L46" s="40">
        <v>10.327406883239746</v>
      </c>
      <c r="M46" s="40">
        <v>1.0373197793960571</v>
      </c>
      <c r="N46" s="41">
        <v>22.374111175537109</v>
      </c>
      <c r="O46" s="41">
        <v>106.38096845149994</v>
      </c>
    </row>
    <row r="47" spans="2:15" x14ac:dyDescent="0.25">
      <c r="B47" s="18"/>
      <c r="C47" s="36" t="s">
        <v>38</v>
      </c>
      <c r="D47" s="42">
        <v>106</v>
      </c>
      <c r="E47" s="42">
        <v>25.251985549926758</v>
      </c>
      <c r="F47" s="42">
        <v>148.00578689575195</v>
      </c>
      <c r="G47" s="42">
        <v>38.168506622314453</v>
      </c>
      <c r="H47" s="42">
        <v>40.765623569488525</v>
      </c>
      <c r="I47" s="42">
        <v>64.523810386657715</v>
      </c>
      <c r="J47" s="42">
        <v>79.439010143280029</v>
      </c>
      <c r="K47" s="42">
        <v>12.171970129013062</v>
      </c>
      <c r="L47" s="42">
        <v>96.371125221252441</v>
      </c>
      <c r="M47" s="42">
        <v>2.0373197793960571</v>
      </c>
      <c r="N47" s="43">
        <v>137.98285675048828</v>
      </c>
      <c r="O47" s="43">
        <v>750.71799504756927</v>
      </c>
    </row>
    <row r="48" spans="2:15" x14ac:dyDescent="0.25">
      <c r="B48" s="24" t="s">
        <v>13</v>
      </c>
      <c r="C48" s="2" t="s">
        <v>36</v>
      </c>
      <c r="D48" s="40">
        <v>78.362869262695312</v>
      </c>
      <c r="E48" s="40">
        <v>1</v>
      </c>
      <c r="F48" s="40">
        <v>53.886215209960938</v>
      </c>
      <c r="G48" s="40">
        <v>19.779670715332031</v>
      </c>
      <c r="H48" s="40">
        <v>244.69486999511719</v>
      </c>
      <c r="I48" s="40">
        <v>112.03789520263672</v>
      </c>
      <c r="J48" s="40">
        <v>40.289970397949219</v>
      </c>
      <c r="K48" s="40">
        <v>13.090424537658691</v>
      </c>
      <c r="L48" s="40">
        <v>11.102373123168945</v>
      </c>
      <c r="M48" s="40">
        <v>47.647747039794922</v>
      </c>
      <c r="N48" s="41">
        <v>184.87062072753906</v>
      </c>
      <c r="O48" s="41">
        <v>806.76265621185303</v>
      </c>
    </row>
    <row r="49" spans="2:15" x14ac:dyDescent="0.25">
      <c r="B49" s="24"/>
      <c r="C49" s="2" t="s">
        <v>37</v>
      </c>
      <c r="D49" s="40">
        <v>60.286201477050781</v>
      </c>
      <c r="E49" s="40">
        <v>2</v>
      </c>
      <c r="F49" s="40">
        <v>27.523927688598633</v>
      </c>
      <c r="G49" s="40">
        <v>17.17515754699707</v>
      </c>
      <c r="H49" s="40">
        <v>432.74346923828125</v>
      </c>
      <c r="I49" s="40">
        <v>156.99322509765625</v>
      </c>
      <c r="J49" s="40">
        <v>36.013702392578125</v>
      </c>
      <c r="K49" s="40">
        <v>14.40128231048584</v>
      </c>
      <c r="L49" s="40">
        <v>12.372776031494141</v>
      </c>
      <c r="M49" s="40">
        <v>44.532360076904297</v>
      </c>
      <c r="N49" s="41">
        <v>219.31657409667969</v>
      </c>
      <c r="O49" s="41">
        <v>1023.3586759567261</v>
      </c>
    </row>
    <row r="50" spans="2:15" x14ac:dyDescent="0.25">
      <c r="B50" s="24"/>
      <c r="C50" s="2" t="s">
        <v>39</v>
      </c>
      <c r="D50" s="40">
        <v>5.939429759979248</v>
      </c>
      <c r="E50" s="40">
        <v>2</v>
      </c>
      <c r="F50" s="40">
        <v>6.1263713836669922</v>
      </c>
      <c r="G50" s="40">
        <v>1.0119457244873047</v>
      </c>
      <c r="H50" s="40">
        <v>34.998821258544922</v>
      </c>
      <c r="I50" s="40">
        <v>28.406169891357422</v>
      </c>
      <c r="J50" s="40">
        <v>13.39826488494873</v>
      </c>
      <c r="K50" s="40">
        <v>8.2426815032958984</v>
      </c>
      <c r="L50" s="40">
        <v>5.163703441619873</v>
      </c>
      <c r="M50" s="40">
        <v>22.821035385131836</v>
      </c>
      <c r="N50" s="41">
        <v>30.510152816772461</v>
      </c>
      <c r="O50" s="41">
        <v>158.61857604980469</v>
      </c>
    </row>
    <row r="51" spans="2:15" x14ac:dyDescent="0.25">
      <c r="B51" s="18"/>
      <c r="C51" s="36" t="s">
        <v>38</v>
      </c>
      <c r="D51" s="42">
        <v>144.58850049972534</v>
      </c>
      <c r="E51" s="42">
        <v>5</v>
      </c>
      <c r="F51" s="42">
        <v>87.536514282226563</v>
      </c>
      <c r="G51" s="42">
        <v>37.966773986816406</v>
      </c>
      <c r="H51" s="42">
        <v>712.43716049194336</v>
      </c>
      <c r="I51" s="42">
        <v>297.43729019165039</v>
      </c>
      <c r="J51" s="42">
        <v>89.701937675476074</v>
      </c>
      <c r="K51" s="42">
        <v>35.73438835144043</v>
      </c>
      <c r="L51" s="42">
        <v>28.638852596282959</v>
      </c>
      <c r="M51" s="42">
        <v>115.00114250183105</v>
      </c>
      <c r="N51" s="43">
        <v>434.69734764099121</v>
      </c>
      <c r="O51" s="43">
        <v>1988.7399082183838</v>
      </c>
    </row>
    <row r="52" spans="2:15" x14ac:dyDescent="0.25">
      <c r="B52" s="24" t="s">
        <v>14</v>
      </c>
      <c r="C52" s="2" t="s">
        <v>36</v>
      </c>
      <c r="D52" s="40">
        <v>752.67059326171875</v>
      </c>
      <c r="E52" s="40">
        <v>109.85538482666016</v>
      </c>
      <c r="F52" s="40">
        <v>207.56170654296875</v>
      </c>
      <c r="G52" s="40">
        <v>222.52130126953125</v>
      </c>
      <c r="H52" s="40">
        <v>250.83415222167969</v>
      </c>
      <c r="I52" s="40">
        <v>156.65475463867187</v>
      </c>
      <c r="J52" s="40">
        <v>407.93600463867187</v>
      </c>
      <c r="K52" s="40">
        <v>325.2467041015625</v>
      </c>
      <c r="L52" s="40">
        <v>308.84783935546875</v>
      </c>
      <c r="M52" s="40">
        <v>84.143890380859375</v>
      </c>
      <c r="N52" s="41">
        <v>602.3204345703125</v>
      </c>
      <c r="O52" s="41">
        <v>3428.5927658081055</v>
      </c>
    </row>
    <row r="53" spans="2:15" x14ac:dyDescent="0.25">
      <c r="B53" s="24"/>
      <c r="C53" s="2" t="s">
        <v>37</v>
      </c>
      <c r="D53" s="40">
        <v>752.0950927734375</v>
      </c>
      <c r="E53" s="40">
        <v>165.27471923828125</v>
      </c>
      <c r="F53" s="40">
        <v>314.99606323242187</v>
      </c>
      <c r="G53" s="40">
        <v>228.32856750488281</v>
      </c>
      <c r="H53" s="40">
        <v>355</v>
      </c>
      <c r="I53" s="40">
        <v>279.54922485351562</v>
      </c>
      <c r="J53" s="40">
        <v>707.92657470703125</v>
      </c>
      <c r="K53" s="40">
        <v>455.69772338867187</v>
      </c>
      <c r="L53" s="40">
        <v>575.33404541015625</v>
      </c>
      <c r="M53" s="40">
        <v>177.09381103515625</v>
      </c>
      <c r="N53" s="41">
        <v>978.80181884765625</v>
      </c>
      <c r="O53" s="41">
        <v>4990.0976409912109</v>
      </c>
    </row>
    <row r="54" spans="2:15" x14ac:dyDescent="0.25">
      <c r="B54" s="24"/>
      <c r="C54" s="2" t="s">
        <v>39</v>
      </c>
      <c r="D54" s="40">
        <v>198.97088623046875</v>
      </c>
      <c r="E54" s="40">
        <v>58.246757507324219</v>
      </c>
      <c r="F54" s="40">
        <v>118.44317626953125</v>
      </c>
      <c r="G54" s="40">
        <v>57.680908203125</v>
      </c>
      <c r="H54" s="40">
        <v>60</v>
      </c>
      <c r="I54" s="40">
        <v>78.116973876953125</v>
      </c>
      <c r="J54" s="40">
        <v>82.450851440429688</v>
      </c>
      <c r="K54" s="40">
        <v>97.881851196289063</v>
      </c>
      <c r="L54" s="40">
        <v>154.91110229492188</v>
      </c>
      <c r="M54" s="40">
        <v>103.73197937011719</v>
      </c>
      <c r="N54" s="41">
        <v>615.28802490234375</v>
      </c>
      <c r="O54" s="41">
        <v>1625.7225112915039</v>
      </c>
    </row>
    <row r="55" spans="2:15" x14ac:dyDescent="0.25">
      <c r="B55" s="18"/>
      <c r="C55" s="36" t="s">
        <v>38</v>
      </c>
      <c r="D55" s="42">
        <v>1703.736572265625</v>
      </c>
      <c r="E55" s="42">
        <v>333.37686157226562</v>
      </c>
      <c r="F55" s="42">
        <v>641.00094604492187</v>
      </c>
      <c r="G55" s="42">
        <v>508.53077697753906</v>
      </c>
      <c r="H55" s="42">
        <v>665.83415222167969</v>
      </c>
      <c r="I55" s="42">
        <v>514.32095336914062</v>
      </c>
      <c r="J55" s="42">
        <v>1198.3134307861328</v>
      </c>
      <c r="K55" s="42">
        <v>878.82627868652344</v>
      </c>
      <c r="L55" s="42">
        <v>1039.0929870605469</v>
      </c>
      <c r="M55" s="42">
        <v>364.96968078613281</v>
      </c>
      <c r="N55" s="43">
        <v>2196.4102783203125</v>
      </c>
      <c r="O55" s="43">
        <v>10044.41291809082</v>
      </c>
    </row>
    <row r="56" spans="2:15" x14ac:dyDescent="0.25">
      <c r="B56" s="24" t="s">
        <v>15</v>
      </c>
      <c r="C56" s="2" t="s">
        <v>36</v>
      </c>
      <c r="D56" s="40">
        <v>342.47479248046875</v>
      </c>
      <c r="E56" s="40">
        <v>157.79228210449219</v>
      </c>
      <c r="F56" s="40">
        <v>147.68814086914063</v>
      </c>
      <c r="G56" s="40">
        <v>309.5518798828125</v>
      </c>
      <c r="H56" s="40">
        <v>615.683837890625</v>
      </c>
      <c r="I56" s="40">
        <v>47.591316223144531</v>
      </c>
      <c r="J56" s="40">
        <v>112.81193542480469</v>
      </c>
      <c r="K56" s="40">
        <v>32.222587585449219</v>
      </c>
      <c r="L56" s="40">
        <v>32.297813415527344</v>
      </c>
      <c r="M56" s="40">
        <v>10.1378173828125</v>
      </c>
      <c r="N56" s="41">
        <v>1274.2158203125</v>
      </c>
      <c r="O56" s="41">
        <v>3082.4682235717773</v>
      </c>
    </row>
    <row r="57" spans="2:15" x14ac:dyDescent="0.25">
      <c r="B57" s="24"/>
      <c r="C57" s="2" t="s">
        <v>37</v>
      </c>
      <c r="D57" s="40">
        <v>334.04483032226562</v>
      </c>
      <c r="E57" s="40">
        <v>167.31515502929687</v>
      </c>
      <c r="F57" s="40">
        <v>116.21214294433594</v>
      </c>
      <c r="G57" s="40">
        <v>189.93704223632812</v>
      </c>
      <c r="H57" s="40">
        <v>176.50198364257812</v>
      </c>
      <c r="I57" s="40">
        <v>54.694416046142578</v>
      </c>
      <c r="J57" s="40">
        <v>44.245407104492188</v>
      </c>
      <c r="K57" s="40">
        <v>9.2579669952392578</v>
      </c>
      <c r="L57" s="40">
        <v>35.056198120117188</v>
      </c>
      <c r="M57" s="40">
        <v>8.285090446472168</v>
      </c>
      <c r="N57" s="41">
        <v>686.379638671875</v>
      </c>
      <c r="O57" s="41">
        <v>1821.9298715591431</v>
      </c>
    </row>
    <row r="58" spans="2:15" x14ac:dyDescent="0.25">
      <c r="B58" s="24"/>
      <c r="C58" s="2" t="s">
        <v>39</v>
      </c>
      <c r="D58" s="40">
        <v>566.22564697265625</v>
      </c>
      <c r="E58" s="40">
        <v>76.640464782714844</v>
      </c>
      <c r="F58" s="40">
        <v>28.589733123779297</v>
      </c>
      <c r="G58" s="40">
        <v>16.191131591796875</v>
      </c>
      <c r="H58" s="40">
        <v>17.05070686340332</v>
      </c>
      <c r="I58" s="40">
        <v>12.174073219299316</v>
      </c>
      <c r="J58" s="40">
        <v>6.1838140487670898</v>
      </c>
      <c r="K58" s="40">
        <v>5.1516761779785156</v>
      </c>
      <c r="L58" s="40">
        <v>22.720296859741211</v>
      </c>
      <c r="M58" s="40">
        <v>1.0373197793960571</v>
      </c>
      <c r="N58" s="41">
        <v>135.26167297363281</v>
      </c>
      <c r="O58" s="41">
        <v>887.22653639316559</v>
      </c>
    </row>
    <row r="59" spans="2:15" x14ac:dyDescent="0.25">
      <c r="B59" s="18"/>
      <c r="C59" s="36" t="s">
        <v>38</v>
      </c>
      <c r="D59" s="42">
        <v>1242.7452697753906</v>
      </c>
      <c r="E59" s="42">
        <v>401.74790191650391</v>
      </c>
      <c r="F59" s="42">
        <v>292.49001693725586</v>
      </c>
      <c r="G59" s="42">
        <v>515.6800537109375</v>
      </c>
      <c r="H59" s="42">
        <v>809.23652839660645</v>
      </c>
      <c r="I59" s="42">
        <v>114.45980548858643</v>
      </c>
      <c r="J59" s="42">
        <v>163.24115657806396</v>
      </c>
      <c r="K59" s="42">
        <v>46.632230758666992</v>
      </c>
      <c r="L59" s="42">
        <v>90.074308395385742</v>
      </c>
      <c r="M59" s="42">
        <v>19.460227608680725</v>
      </c>
      <c r="N59" s="43">
        <v>2095.8571319580078</v>
      </c>
      <c r="O59" s="43">
        <v>5791.624631524086</v>
      </c>
    </row>
    <row r="60" spans="2:15" x14ac:dyDescent="0.25">
      <c r="B60" s="24" t="s">
        <v>16</v>
      </c>
      <c r="C60" s="2" t="s">
        <v>36</v>
      </c>
      <c r="D60" s="40">
        <v>338.60501098632812</v>
      </c>
      <c r="E60" s="40">
        <v>45.939529418945313</v>
      </c>
      <c r="F60" s="40">
        <v>163.65443420410156</v>
      </c>
      <c r="G60" s="40">
        <v>91.975471496582031</v>
      </c>
      <c r="H60" s="40">
        <v>132.43341064453125</v>
      </c>
      <c r="I60" s="40">
        <v>104.10601043701172</v>
      </c>
      <c r="J60" s="40">
        <v>114.82643127441406</v>
      </c>
      <c r="K60" s="40">
        <v>70.486907958984375</v>
      </c>
      <c r="L60" s="40">
        <v>102.94927978515625</v>
      </c>
      <c r="M60" s="40">
        <v>28.385887145996094</v>
      </c>
      <c r="N60" s="41">
        <v>261.403076171875</v>
      </c>
      <c r="O60" s="41">
        <v>1454.7654495239258</v>
      </c>
    </row>
    <row r="61" spans="2:15" x14ac:dyDescent="0.25">
      <c r="B61" s="24"/>
      <c r="C61" s="2" t="s">
        <v>37</v>
      </c>
      <c r="D61" s="40">
        <v>154</v>
      </c>
      <c r="E61" s="40">
        <v>53.051143646240234</v>
      </c>
      <c r="F61" s="40">
        <v>149.85250854492187</v>
      </c>
      <c r="G61" s="40">
        <v>65.669715881347656</v>
      </c>
      <c r="H61" s="40">
        <v>95</v>
      </c>
      <c r="I61" s="40">
        <v>81.028762817382812</v>
      </c>
      <c r="J61" s="40">
        <v>111.12799835205078</v>
      </c>
      <c r="K61" s="40">
        <v>55.547805786132813</v>
      </c>
      <c r="L61" s="40">
        <v>71.143463134765625</v>
      </c>
      <c r="M61" s="40">
        <v>45.567996978759766</v>
      </c>
      <c r="N61" s="41">
        <v>205.10160827636719</v>
      </c>
      <c r="O61" s="41">
        <v>1087.0910034179687</v>
      </c>
    </row>
    <row r="62" spans="2:15" x14ac:dyDescent="0.25">
      <c r="B62" s="24"/>
      <c r="C62" s="2" t="s">
        <v>39</v>
      </c>
      <c r="D62" s="40">
        <v>69.293350219726563</v>
      </c>
      <c r="E62" s="40">
        <v>53.137386322021484</v>
      </c>
      <c r="F62" s="40">
        <v>45.947784423828125</v>
      </c>
      <c r="G62" s="40">
        <v>33.394210815429687</v>
      </c>
      <c r="H62" s="40">
        <v>34.998821258544922</v>
      </c>
      <c r="I62" s="40">
        <v>38.551231384277344</v>
      </c>
      <c r="J62" s="40">
        <v>16.490171432495117</v>
      </c>
      <c r="K62" s="40">
        <v>19.57636833190918</v>
      </c>
      <c r="L62" s="40">
        <v>29.949480056762695</v>
      </c>
      <c r="M62" s="40">
        <v>21.783716201782227</v>
      </c>
      <c r="N62" s="41">
        <v>172.890869140625</v>
      </c>
      <c r="O62" s="41">
        <v>536.01338958740234</v>
      </c>
    </row>
    <row r="63" spans="2:15" x14ac:dyDescent="0.25">
      <c r="B63" s="18"/>
      <c r="C63" s="36" t="s">
        <v>38</v>
      </c>
      <c r="D63" s="42">
        <v>561.89836120605469</v>
      </c>
      <c r="E63" s="42">
        <v>152.12805938720703</v>
      </c>
      <c r="F63" s="42">
        <v>359.45472717285156</v>
      </c>
      <c r="G63" s="42">
        <v>191.03939819335937</v>
      </c>
      <c r="H63" s="42">
        <v>262.43223190307617</v>
      </c>
      <c r="I63" s="42">
        <v>223.68600463867187</v>
      </c>
      <c r="J63" s="42">
        <v>242.44460105895996</v>
      </c>
      <c r="K63" s="42">
        <v>145.61108207702637</v>
      </c>
      <c r="L63" s="42">
        <v>204.04222297668457</v>
      </c>
      <c r="M63" s="42">
        <v>95.737600326538086</v>
      </c>
      <c r="N63" s="43">
        <v>639.39555358886719</v>
      </c>
      <c r="O63" s="43">
        <v>3077.8698425292969</v>
      </c>
    </row>
    <row r="64" spans="2:15" x14ac:dyDescent="0.25">
      <c r="B64" s="24" t="s">
        <v>17</v>
      </c>
      <c r="C64" s="2" t="s">
        <v>36</v>
      </c>
      <c r="D64" s="40">
        <v>1322.494384765625</v>
      </c>
      <c r="E64" s="40">
        <v>732.036376953125</v>
      </c>
      <c r="F64" s="40">
        <v>1190.4862060546875</v>
      </c>
      <c r="G64" s="40">
        <v>895.0301513671875</v>
      </c>
      <c r="H64" s="40">
        <v>519</v>
      </c>
      <c r="I64" s="40">
        <v>546.30865478515625</v>
      </c>
      <c r="J64" s="40">
        <v>1645.845458984375</v>
      </c>
      <c r="K64" s="40">
        <v>912.30194091796875</v>
      </c>
      <c r="L64" s="40">
        <v>728.71942138671875</v>
      </c>
      <c r="M64" s="40">
        <v>375.09927368164062</v>
      </c>
      <c r="N64" s="41">
        <v>2322.81005859375</v>
      </c>
      <c r="O64" s="41">
        <v>11190.131927490234</v>
      </c>
    </row>
    <row r="65" spans="2:15" x14ac:dyDescent="0.25">
      <c r="B65" s="24"/>
      <c r="C65" s="2" t="s">
        <v>37</v>
      </c>
      <c r="D65" s="40">
        <v>773</v>
      </c>
      <c r="E65" s="40">
        <v>742.71600341796875</v>
      </c>
      <c r="F65" s="40">
        <v>999.0167236328125</v>
      </c>
      <c r="G65" s="40">
        <v>649.62506103515625</v>
      </c>
      <c r="H65" s="40">
        <v>366</v>
      </c>
      <c r="I65" s="40">
        <v>669.50018310546875</v>
      </c>
      <c r="J65" s="40">
        <v>1496.1121826171875</v>
      </c>
      <c r="K65" s="40">
        <v>797.21392822265625</v>
      </c>
      <c r="L65" s="40">
        <v>772.26739501953125</v>
      </c>
      <c r="M65" s="40">
        <v>528.17449951171875</v>
      </c>
      <c r="N65" s="41">
        <v>2179.96630859375</v>
      </c>
      <c r="O65" s="41">
        <v>9973.59228515625</v>
      </c>
    </row>
    <row r="66" spans="2:15" x14ac:dyDescent="0.25">
      <c r="B66" s="24"/>
      <c r="C66" s="2" t="s">
        <v>39</v>
      </c>
      <c r="D66" s="40">
        <v>331</v>
      </c>
      <c r="E66" s="40">
        <v>255.46823120117187</v>
      </c>
      <c r="F66" s="40">
        <v>239</v>
      </c>
      <c r="G66" s="40">
        <v>86</v>
      </c>
      <c r="H66" s="40">
        <v>72</v>
      </c>
      <c r="I66" s="40">
        <v>179.56758117675781</v>
      </c>
      <c r="J66" s="40">
        <v>173</v>
      </c>
      <c r="K66" s="40">
        <v>187.52101135253906</v>
      </c>
      <c r="L66" s="40">
        <v>156</v>
      </c>
      <c r="M66" s="40">
        <v>234.43426513671875</v>
      </c>
      <c r="N66" s="41">
        <v>577.65887451171875</v>
      </c>
      <c r="O66" s="41">
        <v>2491.6499633789062</v>
      </c>
    </row>
    <row r="67" spans="2:15" x14ac:dyDescent="0.25">
      <c r="B67" s="18"/>
      <c r="C67" s="36" t="s">
        <v>38</v>
      </c>
      <c r="D67" s="42">
        <v>2426.494384765625</v>
      </c>
      <c r="E67" s="42">
        <v>1730.2206115722656</v>
      </c>
      <c r="F67" s="42">
        <v>2428.5029296875</v>
      </c>
      <c r="G67" s="42">
        <v>1630.6552124023437</v>
      </c>
      <c r="H67" s="42">
        <v>957</v>
      </c>
      <c r="I67" s="42">
        <v>1395.3764190673828</v>
      </c>
      <c r="J67" s="42">
        <v>3314.9576416015625</v>
      </c>
      <c r="K67" s="42">
        <v>1897.0368804931641</v>
      </c>
      <c r="L67" s="42">
        <v>1656.98681640625</v>
      </c>
      <c r="M67" s="42">
        <v>1137.7080383300781</v>
      </c>
      <c r="N67" s="43">
        <v>5080.4352416992187</v>
      </c>
      <c r="O67" s="43">
        <v>23655.374176025391</v>
      </c>
    </row>
    <row r="68" spans="2:15" x14ac:dyDescent="0.25">
      <c r="B68" s="24" t="s">
        <v>18</v>
      </c>
      <c r="C68" s="2" t="s">
        <v>36</v>
      </c>
      <c r="D68" s="40">
        <v>340.53988647460937</v>
      </c>
      <c r="E68" s="40">
        <v>20.972393035888672</v>
      </c>
      <c r="F68" s="40">
        <v>65.860931396484375</v>
      </c>
      <c r="G68" s="40">
        <v>31.64747428894043</v>
      </c>
      <c r="H68" s="40">
        <v>258.7275390625</v>
      </c>
      <c r="I68" s="40">
        <v>85.267776489257813</v>
      </c>
      <c r="J68" s="40">
        <v>45.326221466064453</v>
      </c>
      <c r="K68" s="40">
        <v>10.069557189941406</v>
      </c>
      <c r="L68" s="40">
        <v>24.223360061645508</v>
      </c>
      <c r="M68" s="40">
        <v>3.0413453578948975</v>
      </c>
      <c r="N68" s="41">
        <v>196.79776000976562</v>
      </c>
      <c r="O68" s="41">
        <v>1082.4742448329926</v>
      </c>
    </row>
    <row r="69" spans="2:15" x14ac:dyDescent="0.25">
      <c r="B69" s="24"/>
      <c r="C69" s="2" t="s">
        <v>37</v>
      </c>
      <c r="D69" s="40">
        <v>385.43637084960937</v>
      </c>
      <c r="E69" s="40">
        <v>14.283000946044922</v>
      </c>
      <c r="F69" s="40">
        <v>30.582143783569336</v>
      </c>
      <c r="G69" s="40">
        <v>13.133945465087891</v>
      </c>
      <c r="H69" s="40">
        <v>163.062744140625</v>
      </c>
      <c r="I69" s="40">
        <v>149.90322875976563</v>
      </c>
      <c r="J69" s="40">
        <v>43.216445922851563</v>
      </c>
      <c r="K69" s="40">
        <v>15.429945945739746</v>
      </c>
      <c r="L69" s="40">
        <v>12.372776031494141</v>
      </c>
      <c r="M69" s="40">
        <v>1.035636305809021</v>
      </c>
      <c r="N69" s="41">
        <v>91.381904602050781</v>
      </c>
      <c r="O69" s="41">
        <v>919.8381427526474</v>
      </c>
    </row>
    <row r="70" spans="2:15" x14ac:dyDescent="0.25">
      <c r="B70" s="24"/>
      <c r="C70" s="2" t="s">
        <v>39</v>
      </c>
      <c r="D70" s="40">
        <v>30.687053680419922</v>
      </c>
      <c r="E70" s="40">
        <v>6.1312370300292969</v>
      </c>
      <c r="F70" s="40">
        <v>7.1474332809448242</v>
      </c>
      <c r="G70" s="40">
        <v>6.0716743469238281</v>
      </c>
      <c r="H70" s="40">
        <v>25.127359390258789</v>
      </c>
      <c r="I70" s="40">
        <v>122.75524139404297</v>
      </c>
      <c r="J70" s="40">
        <v>8.2450857162475586</v>
      </c>
      <c r="K70" s="40">
        <v>2</v>
      </c>
      <c r="L70" s="40">
        <v>5.163703441619873</v>
      </c>
      <c r="M70" s="40">
        <v>1.0373197793960571</v>
      </c>
      <c r="N70" s="41">
        <v>47.799240112304688</v>
      </c>
      <c r="O70" s="41">
        <v>262.16534817218781</v>
      </c>
    </row>
    <row r="71" spans="2:15" x14ac:dyDescent="0.25">
      <c r="B71" s="18"/>
      <c r="C71" s="36" t="s">
        <v>38</v>
      </c>
      <c r="D71" s="42">
        <v>756.66331100463867</v>
      </c>
      <c r="E71" s="42">
        <v>41.386631011962891</v>
      </c>
      <c r="F71" s="42">
        <v>103.59050846099854</v>
      </c>
      <c r="G71" s="42">
        <v>50.853094100952148</v>
      </c>
      <c r="H71" s="42">
        <v>446.91764259338379</v>
      </c>
      <c r="I71" s="42">
        <v>357.92624664306641</v>
      </c>
      <c r="J71" s="42">
        <v>96.787753105163574</v>
      </c>
      <c r="K71" s="42">
        <v>27.499503135681152</v>
      </c>
      <c r="L71" s="42">
        <v>41.759839534759521</v>
      </c>
      <c r="M71" s="42">
        <v>5.1143014430999756</v>
      </c>
      <c r="N71" s="43">
        <v>335.97890472412109</v>
      </c>
      <c r="O71" s="43">
        <v>2264.4777357578278</v>
      </c>
    </row>
    <row r="72" spans="2:15" x14ac:dyDescent="0.25">
      <c r="B72" s="24" t="s">
        <v>19</v>
      </c>
      <c r="C72" s="2" t="s">
        <v>36</v>
      </c>
      <c r="D72" s="40">
        <v>731.4071044921875</v>
      </c>
      <c r="E72" s="40">
        <v>340.755615234375</v>
      </c>
      <c r="F72" s="40">
        <v>136.98822021484375</v>
      </c>
      <c r="G72" s="40">
        <v>150.52226257324219</v>
      </c>
      <c r="H72" s="40">
        <v>265.22500610351562</v>
      </c>
      <c r="I72" s="40">
        <v>394.51788330078125</v>
      </c>
      <c r="J72" s="40">
        <v>587.1578369140625</v>
      </c>
      <c r="K72" s="40">
        <v>587.98834228515625</v>
      </c>
      <c r="L72" s="40">
        <v>79.317764282226562</v>
      </c>
      <c r="M72" s="40">
        <v>120.00841522216797</v>
      </c>
      <c r="N72" s="41">
        <v>1282.3753662109375</v>
      </c>
      <c r="O72" s="41">
        <v>4676.2638168334961</v>
      </c>
    </row>
    <row r="73" spans="2:15" x14ac:dyDescent="0.25">
      <c r="B73" s="24"/>
      <c r="C73" s="2" t="s">
        <v>37</v>
      </c>
      <c r="D73" s="40">
        <v>1640.833984375</v>
      </c>
      <c r="E73" s="40">
        <v>391.740966796875</v>
      </c>
      <c r="F73" s="40">
        <v>90</v>
      </c>
      <c r="G73" s="40">
        <v>95</v>
      </c>
      <c r="H73" s="40">
        <v>1406.4056396484375</v>
      </c>
      <c r="I73" s="40">
        <v>371.78839111328125</v>
      </c>
      <c r="J73" s="40">
        <v>394.07666015625</v>
      </c>
      <c r="K73" s="40">
        <v>279.354736328125</v>
      </c>
      <c r="L73" s="40">
        <v>42</v>
      </c>
      <c r="M73" s="40">
        <v>53.571128845214844</v>
      </c>
      <c r="N73" s="41">
        <v>1137.3033447265625</v>
      </c>
      <c r="O73" s="41">
        <v>5902.0748519897461</v>
      </c>
    </row>
    <row r="74" spans="2:15" x14ac:dyDescent="0.25">
      <c r="B74" s="24"/>
      <c r="C74" s="2" t="s">
        <v>39</v>
      </c>
      <c r="D74" s="40">
        <v>102</v>
      </c>
      <c r="E74" s="40">
        <v>107.75140380859375</v>
      </c>
      <c r="F74" s="40">
        <v>29.455766677856445</v>
      </c>
      <c r="G74" s="40">
        <v>13.086418151855469</v>
      </c>
      <c r="H74" s="40">
        <v>53.562431335449219</v>
      </c>
      <c r="I74" s="40">
        <v>45.413753509521484</v>
      </c>
      <c r="J74" s="40">
        <v>53.312461853027344</v>
      </c>
      <c r="K74" s="40">
        <v>35.872932434082031</v>
      </c>
      <c r="L74" s="40">
        <v>16.437339782714844</v>
      </c>
      <c r="M74" s="40">
        <v>27.861000061035156</v>
      </c>
      <c r="N74" s="41">
        <v>181.09077453613281</v>
      </c>
      <c r="O74" s="41">
        <v>665.84428215026855</v>
      </c>
    </row>
    <row r="75" spans="2:15" x14ac:dyDescent="0.25">
      <c r="B75" s="18"/>
      <c r="C75" s="36" t="s">
        <v>38</v>
      </c>
      <c r="D75" s="42">
        <v>2474.2410888671875</v>
      </c>
      <c r="E75" s="42">
        <v>840.24798583984375</v>
      </c>
      <c r="F75" s="42">
        <v>256.4439868927002</v>
      </c>
      <c r="G75" s="42">
        <v>258.60868072509766</v>
      </c>
      <c r="H75" s="42">
        <v>1725.1930770874023</v>
      </c>
      <c r="I75" s="42">
        <v>811.72002792358398</v>
      </c>
      <c r="J75" s="42">
        <v>1034.5469589233398</v>
      </c>
      <c r="K75" s="42">
        <v>903.21601104736328</v>
      </c>
      <c r="L75" s="42">
        <v>137.75510406494141</v>
      </c>
      <c r="M75" s="42">
        <v>201.44054412841797</v>
      </c>
      <c r="N75" s="43">
        <v>2600.7694854736328</v>
      </c>
      <c r="O75" s="43">
        <v>11244.182950973511</v>
      </c>
    </row>
    <row r="76" spans="2:15" x14ac:dyDescent="0.25">
      <c r="B76" s="24" t="s">
        <v>20</v>
      </c>
      <c r="C76" s="2" t="s">
        <v>36</v>
      </c>
      <c r="D76" s="40">
        <v>308.2689208984375</v>
      </c>
      <c r="E76" s="40">
        <v>673.656005859375</v>
      </c>
      <c r="F76" s="40">
        <v>214.263916015625</v>
      </c>
      <c r="G76" s="40">
        <v>167.74755859375</v>
      </c>
      <c r="H76" s="40">
        <v>1019.82666015625</v>
      </c>
      <c r="I76" s="40">
        <v>268.29751586914063</v>
      </c>
      <c r="J76" s="40">
        <v>127.39363861083984</v>
      </c>
      <c r="K76" s="40">
        <v>122.42021179199219</v>
      </c>
      <c r="L76" s="40">
        <v>94.998207092285156</v>
      </c>
      <c r="M76" s="40">
        <v>24.848808288574219</v>
      </c>
      <c r="N76" s="41">
        <v>455.0853271484375</v>
      </c>
      <c r="O76" s="41">
        <v>3476.806770324707</v>
      </c>
    </row>
    <row r="77" spans="2:15" x14ac:dyDescent="0.25">
      <c r="B77" s="24"/>
      <c r="C77" s="2" t="s">
        <v>37</v>
      </c>
      <c r="D77" s="40">
        <v>202</v>
      </c>
      <c r="E77" s="40">
        <v>437.11322021484375</v>
      </c>
      <c r="F77" s="40">
        <v>145.92193603515625</v>
      </c>
      <c r="G77" s="40">
        <v>142.63803100585937</v>
      </c>
      <c r="H77" s="40">
        <v>822.205322265625</v>
      </c>
      <c r="I77" s="40">
        <v>282.02566528320312</v>
      </c>
      <c r="J77" s="40">
        <v>102.90132141113281</v>
      </c>
      <c r="K77" s="40">
        <v>88.751731872558594</v>
      </c>
      <c r="L77" s="40">
        <v>138.49288940429687</v>
      </c>
      <c r="M77" s="40">
        <v>34.522899627685547</v>
      </c>
      <c r="N77" s="41">
        <v>470.8687744140625</v>
      </c>
      <c r="O77" s="41">
        <v>2867.4417915344238</v>
      </c>
    </row>
    <row r="78" spans="2:15" x14ac:dyDescent="0.25">
      <c r="B78" s="24"/>
      <c r="C78" s="2" t="s">
        <v>39</v>
      </c>
      <c r="D78" s="40">
        <v>43.674411773681641</v>
      </c>
      <c r="E78" s="40">
        <v>90.169654846191406</v>
      </c>
      <c r="F78" s="40">
        <v>35.038150787353516</v>
      </c>
      <c r="G78" s="40">
        <v>23.811651229858398</v>
      </c>
      <c r="H78" s="40">
        <v>52.791149139404297</v>
      </c>
      <c r="I78" s="40">
        <v>47.743801116943359</v>
      </c>
      <c r="J78" s="40">
        <v>26.272390365600586</v>
      </c>
      <c r="K78" s="40">
        <v>18.183273315429688</v>
      </c>
      <c r="L78" s="40">
        <v>47.589397430419922</v>
      </c>
      <c r="M78" s="40">
        <v>22.374658584594727</v>
      </c>
      <c r="N78" s="41">
        <v>152.55821228027344</v>
      </c>
      <c r="O78" s="41">
        <v>560.20675086975098</v>
      </c>
    </row>
    <row r="79" spans="2:15" x14ac:dyDescent="0.25">
      <c r="B79" s="18"/>
      <c r="C79" s="36" t="s">
        <v>38</v>
      </c>
      <c r="D79" s="42">
        <v>553.94333267211914</v>
      </c>
      <c r="E79" s="42">
        <v>1200.9388809204102</v>
      </c>
      <c r="F79" s="42">
        <v>395.22400283813477</v>
      </c>
      <c r="G79" s="42">
        <v>334.19724082946777</v>
      </c>
      <c r="H79" s="42">
        <v>1894.8231315612793</v>
      </c>
      <c r="I79" s="42">
        <v>598.06698226928711</v>
      </c>
      <c r="J79" s="42">
        <v>256.56735038757324</v>
      </c>
      <c r="K79" s="42">
        <v>229.35521697998047</v>
      </c>
      <c r="L79" s="42">
        <v>281.08049392700195</v>
      </c>
      <c r="M79" s="42">
        <v>81.746366500854492</v>
      </c>
      <c r="N79" s="43">
        <v>1078.5123138427734</v>
      </c>
      <c r="O79" s="43">
        <v>6904.4553127288818</v>
      </c>
    </row>
    <row r="80" spans="2:15" x14ac:dyDescent="0.25">
      <c r="B80" s="24" t="s">
        <v>21</v>
      </c>
      <c r="C80" s="2" t="s">
        <v>36</v>
      </c>
      <c r="D80" s="40">
        <v>2172.349609375</v>
      </c>
      <c r="E80" s="40">
        <v>2576.34521484375</v>
      </c>
      <c r="F80" s="40">
        <v>918.3294677734375</v>
      </c>
      <c r="G80" s="40">
        <v>681.85986328125</v>
      </c>
      <c r="H80" s="40">
        <v>746.90826416015625</v>
      </c>
      <c r="I80" s="40">
        <v>450</v>
      </c>
      <c r="J80" s="40">
        <v>1358.843994140625</v>
      </c>
      <c r="K80" s="40">
        <v>800.4422607421875</v>
      </c>
      <c r="L80" s="40">
        <v>366</v>
      </c>
      <c r="M80" s="40">
        <v>359.06027221679687</v>
      </c>
      <c r="N80" s="41">
        <v>3443.15478515625</v>
      </c>
      <c r="O80" s="41">
        <v>13873.293731689453</v>
      </c>
    </row>
    <row r="81" spans="2:15" x14ac:dyDescent="0.25">
      <c r="B81" s="24"/>
      <c r="C81" s="2" t="s">
        <v>37</v>
      </c>
      <c r="D81" s="40">
        <v>1874.0614013671875</v>
      </c>
      <c r="E81" s="40">
        <v>4041.7138671875</v>
      </c>
      <c r="F81" s="40">
        <v>1189.6453857421875</v>
      </c>
      <c r="G81" s="40">
        <v>503</v>
      </c>
      <c r="H81" s="40">
        <v>631.08740234375</v>
      </c>
      <c r="I81" s="40">
        <v>395</v>
      </c>
      <c r="J81" s="40">
        <v>925.424560546875</v>
      </c>
      <c r="K81" s="40">
        <v>712.28741455078125</v>
      </c>
      <c r="L81" s="40">
        <v>362</v>
      </c>
      <c r="M81" s="40">
        <v>476.01657104492187</v>
      </c>
      <c r="N81" s="41">
        <v>3278.982421875</v>
      </c>
      <c r="O81" s="41">
        <v>14389.219024658203</v>
      </c>
    </row>
    <row r="82" spans="2:15" x14ac:dyDescent="0.25">
      <c r="B82" s="24"/>
      <c r="C82" s="2" t="s">
        <v>39</v>
      </c>
      <c r="D82" s="40">
        <v>257</v>
      </c>
      <c r="E82" s="40">
        <v>645.57012939453125</v>
      </c>
      <c r="F82" s="40">
        <v>286</v>
      </c>
      <c r="G82" s="40">
        <v>55</v>
      </c>
      <c r="H82" s="40">
        <v>87</v>
      </c>
      <c r="I82" s="40">
        <v>100</v>
      </c>
      <c r="J82" s="40">
        <v>104</v>
      </c>
      <c r="K82" s="40">
        <v>131</v>
      </c>
      <c r="L82" s="40">
        <v>97</v>
      </c>
      <c r="M82" s="40">
        <v>217.75489807128906</v>
      </c>
      <c r="N82" s="41">
        <v>987.519775390625</v>
      </c>
      <c r="O82" s="41">
        <v>2967.8448028564453</v>
      </c>
    </row>
    <row r="83" spans="2:15" x14ac:dyDescent="0.25">
      <c r="B83" s="18"/>
      <c r="C83" s="36" t="s">
        <v>38</v>
      </c>
      <c r="D83" s="42">
        <v>4303.4110107421875</v>
      </c>
      <c r="E83" s="42">
        <v>7263.6292114257812</v>
      </c>
      <c r="F83" s="42">
        <v>2393.974853515625</v>
      </c>
      <c r="G83" s="42">
        <v>1239.85986328125</v>
      </c>
      <c r="H83" s="42">
        <v>1464.9956665039062</v>
      </c>
      <c r="I83" s="42">
        <v>945</v>
      </c>
      <c r="J83" s="42">
        <v>2388.2685546875</v>
      </c>
      <c r="K83" s="42">
        <v>1643.7296752929687</v>
      </c>
      <c r="L83" s="42">
        <v>825</v>
      </c>
      <c r="M83" s="42">
        <v>1052.8317413330078</v>
      </c>
      <c r="N83" s="43">
        <v>7709.656982421875</v>
      </c>
      <c r="O83" s="43">
        <v>31230.357559204102</v>
      </c>
    </row>
    <row r="84" spans="2:15" x14ac:dyDescent="0.25">
      <c r="B84" s="24" t="s">
        <v>22</v>
      </c>
      <c r="C84" s="2" t="s">
        <v>36</v>
      </c>
      <c r="D84" s="40">
        <v>756.92730712890625</v>
      </c>
      <c r="E84" s="40">
        <v>387.33013916015625</v>
      </c>
      <c r="F84" s="40">
        <v>501.02203369140625</v>
      </c>
      <c r="G84" s="40">
        <v>403.50531005859375</v>
      </c>
      <c r="H84" s="40">
        <v>334.2584228515625</v>
      </c>
      <c r="I84" s="40">
        <v>378.82687377929687</v>
      </c>
      <c r="J84" s="40">
        <v>497.98406982421875</v>
      </c>
      <c r="K84" s="40">
        <v>338.33712768554688</v>
      </c>
      <c r="L84" s="40">
        <v>309.09005737304687</v>
      </c>
      <c r="M84" s="40">
        <v>74.938751220703125</v>
      </c>
      <c r="N84" s="41">
        <v>1185.080322265625</v>
      </c>
      <c r="O84" s="41">
        <v>5167.3004150390625</v>
      </c>
    </row>
    <row r="85" spans="2:15" x14ac:dyDescent="0.25">
      <c r="B85" s="24"/>
      <c r="C85" s="2" t="s">
        <v>37</v>
      </c>
      <c r="D85" s="40">
        <v>687.85565185546875</v>
      </c>
      <c r="E85" s="40">
        <v>335.9361572265625</v>
      </c>
      <c r="F85" s="40">
        <v>226</v>
      </c>
      <c r="G85" s="40">
        <v>321.03399658203125</v>
      </c>
      <c r="H85" s="40">
        <v>638.2025146484375</v>
      </c>
      <c r="I85" s="40">
        <v>217.80531311035156</v>
      </c>
      <c r="J85" s="40">
        <v>449.4510498046875</v>
      </c>
      <c r="K85" s="40">
        <v>253.79173278808594</v>
      </c>
      <c r="L85" s="40">
        <v>284.07891845703125</v>
      </c>
      <c r="M85" s="40">
        <v>86.496337890625</v>
      </c>
      <c r="N85" s="41">
        <v>1390.9544677734375</v>
      </c>
      <c r="O85" s="41">
        <v>4891.6061401367187</v>
      </c>
    </row>
    <row r="86" spans="2:15" x14ac:dyDescent="0.25">
      <c r="B86" s="24"/>
      <c r="C86" s="2" t="s">
        <v>39</v>
      </c>
      <c r="D86" s="40">
        <v>259.43429565429687</v>
      </c>
      <c r="E86" s="40">
        <v>65.726860046386719</v>
      </c>
      <c r="F86" s="40">
        <v>72.536239624023438</v>
      </c>
      <c r="G86" s="40">
        <v>36.915782928466797</v>
      </c>
      <c r="H86" s="40">
        <v>54</v>
      </c>
      <c r="I86" s="40">
        <v>30.191699981689453</v>
      </c>
      <c r="J86" s="40">
        <v>136.53860473632812</v>
      </c>
      <c r="K86" s="40">
        <v>43.521358489990234</v>
      </c>
      <c r="L86" s="40">
        <v>102.11739349365234</v>
      </c>
      <c r="M86" s="40">
        <v>36.845596313476562</v>
      </c>
      <c r="N86" s="41">
        <v>462.77801513671875</v>
      </c>
      <c r="O86" s="41">
        <v>1300.6058464050293</v>
      </c>
    </row>
    <row r="87" spans="2:15" x14ac:dyDescent="0.25">
      <c r="B87" s="18"/>
      <c r="C87" s="36" t="s">
        <v>38</v>
      </c>
      <c r="D87" s="42">
        <v>1704.2172546386719</v>
      </c>
      <c r="E87" s="42">
        <v>788.99315643310547</v>
      </c>
      <c r="F87" s="42">
        <v>799.55827331542969</v>
      </c>
      <c r="G87" s="42">
        <v>761.4550895690918</v>
      </c>
      <c r="H87" s="42">
        <v>1026.4609375</v>
      </c>
      <c r="I87" s="42">
        <v>626.82388687133789</v>
      </c>
      <c r="J87" s="42">
        <v>1083.9737243652344</v>
      </c>
      <c r="K87" s="42">
        <v>635.65021896362305</v>
      </c>
      <c r="L87" s="42">
        <v>695.28636932373047</v>
      </c>
      <c r="M87" s="42">
        <v>198.28068542480469</v>
      </c>
      <c r="N87" s="43">
        <v>3038.8128051757812</v>
      </c>
      <c r="O87" s="43">
        <v>11359.512401580811</v>
      </c>
    </row>
    <row r="88" spans="2:15" x14ac:dyDescent="0.25">
      <c r="B88" s="24" t="s">
        <v>23</v>
      </c>
      <c r="C88" s="2" t="s">
        <v>36</v>
      </c>
      <c r="D88" s="40">
        <v>187</v>
      </c>
      <c r="E88" s="40">
        <v>6.9907975196838379</v>
      </c>
      <c r="F88" s="40">
        <v>103.78086090087891</v>
      </c>
      <c r="G88" s="40">
        <v>58.350028991699219</v>
      </c>
      <c r="H88" s="40">
        <v>39</v>
      </c>
      <c r="I88" s="40">
        <v>39.659431457519531</v>
      </c>
      <c r="J88" s="40">
        <v>39.282726287841797</v>
      </c>
      <c r="K88" s="40">
        <v>19.132158279418945</v>
      </c>
      <c r="L88" s="40">
        <v>93.865516662597656</v>
      </c>
      <c r="M88" s="40">
        <v>34.468578338623047</v>
      </c>
      <c r="N88" s="41">
        <v>127.22280120849609</v>
      </c>
      <c r="O88" s="41">
        <v>748.75289964675903</v>
      </c>
    </row>
    <row r="89" spans="2:15" x14ac:dyDescent="0.25">
      <c r="B89" s="24"/>
      <c r="C89" s="2" t="s">
        <v>37</v>
      </c>
      <c r="D89" s="40">
        <v>108</v>
      </c>
      <c r="E89" s="40">
        <v>18.363857269287109</v>
      </c>
      <c r="F89" s="40">
        <v>286.45272827148437</v>
      </c>
      <c r="G89" s="40">
        <v>175.79278564453125</v>
      </c>
      <c r="H89" s="40">
        <v>45</v>
      </c>
      <c r="I89" s="40">
        <v>68</v>
      </c>
      <c r="J89" s="40">
        <v>82.317039489746094</v>
      </c>
      <c r="K89" s="40">
        <v>41.146518707275391</v>
      </c>
      <c r="L89" s="40">
        <v>209.30613708496094</v>
      </c>
      <c r="M89" s="40">
        <v>156.38108825683594</v>
      </c>
      <c r="N89" s="41">
        <v>234.546875</v>
      </c>
      <c r="O89" s="41">
        <v>1425.3070297241211</v>
      </c>
    </row>
    <row r="90" spans="2:15" x14ac:dyDescent="0.25">
      <c r="B90" s="24"/>
      <c r="C90" s="2" t="s">
        <v>39</v>
      </c>
      <c r="D90" s="40">
        <v>36.626483917236328</v>
      </c>
      <c r="E90" s="40">
        <v>11.240601539611816</v>
      </c>
      <c r="F90" s="40">
        <v>127.63273620605469</v>
      </c>
      <c r="G90" s="40">
        <v>52.621177673339844</v>
      </c>
      <c r="H90" s="40">
        <v>8.9740571975708008</v>
      </c>
      <c r="I90" s="40">
        <v>17.246604919433594</v>
      </c>
      <c r="J90" s="40">
        <v>25.765892028808594</v>
      </c>
      <c r="K90" s="40">
        <v>26.788715362548828</v>
      </c>
      <c r="L90" s="40">
        <v>90.881187438964844</v>
      </c>
      <c r="M90" s="40">
        <v>66.388473510742188</v>
      </c>
      <c r="N90" s="41">
        <v>118.98959350585937</v>
      </c>
      <c r="O90" s="41">
        <v>583.1555233001709</v>
      </c>
    </row>
    <row r="91" spans="2:15" x14ac:dyDescent="0.25">
      <c r="B91" s="18"/>
      <c r="C91" s="36" t="s">
        <v>38</v>
      </c>
      <c r="D91" s="42">
        <v>331.62648391723633</v>
      </c>
      <c r="E91" s="42">
        <v>36.595256328582764</v>
      </c>
      <c r="F91" s="42">
        <v>517.86632537841797</v>
      </c>
      <c r="G91" s="42">
        <v>286.76399230957031</v>
      </c>
      <c r="H91" s="42">
        <v>92.974057197570801</v>
      </c>
      <c r="I91" s="42">
        <v>124.90603637695312</v>
      </c>
      <c r="J91" s="42">
        <v>147.36565780639648</v>
      </c>
      <c r="K91" s="42">
        <v>87.067392349243164</v>
      </c>
      <c r="L91" s="42">
        <v>394.05284118652344</v>
      </c>
      <c r="M91" s="42">
        <v>257.23814010620117</v>
      </c>
      <c r="N91" s="43">
        <v>480.75926971435547</v>
      </c>
      <c r="O91" s="43">
        <v>2757.215452671051</v>
      </c>
    </row>
    <row r="92" spans="2:15" x14ac:dyDescent="0.25">
      <c r="B92" s="24" t="s">
        <v>24</v>
      </c>
      <c r="C92" s="2" t="s">
        <v>36</v>
      </c>
      <c r="D92" s="40">
        <v>578.7733154296875</v>
      </c>
      <c r="E92" s="40">
        <v>160.70405578613281</v>
      </c>
      <c r="F92" s="40">
        <v>221.65472412109375</v>
      </c>
      <c r="G92" s="40">
        <v>226.51011657714844</v>
      </c>
      <c r="H92" s="40">
        <v>127</v>
      </c>
      <c r="I92" s="40">
        <v>300.49371337890625</v>
      </c>
      <c r="J92" s="40">
        <v>296.32192993164063</v>
      </c>
      <c r="K92" s="40">
        <v>301.20599365234375</v>
      </c>
      <c r="L92" s="40">
        <v>221.20079040527344</v>
      </c>
      <c r="M92" s="40">
        <v>27.022083282470703</v>
      </c>
      <c r="N92" s="41">
        <v>1141.156494140625</v>
      </c>
      <c r="O92" s="41">
        <v>3602.0432167053223</v>
      </c>
    </row>
    <row r="93" spans="2:15" x14ac:dyDescent="0.25">
      <c r="B93" s="24"/>
      <c r="C93" s="2" t="s">
        <v>37</v>
      </c>
      <c r="D93" s="40">
        <v>632.2279052734375</v>
      </c>
      <c r="E93" s="40">
        <v>135.96769714355469</v>
      </c>
      <c r="F93" s="40">
        <v>141.89801025390625</v>
      </c>
      <c r="G93" s="40">
        <v>132.65206909179687</v>
      </c>
      <c r="H93" s="40">
        <v>117</v>
      </c>
      <c r="I93" s="40">
        <v>294.97271728515625</v>
      </c>
      <c r="J93" s="40">
        <v>178.78166198730469</v>
      </c>
      <c r="K93" s="40">
        <v>154.35733032226562</v>
      </c>
      <c r="L93" s="40">
        <v>160.82499694824219</v>
      </c>
      <c r="M93" s="40">
        <v>19.425464630126953</v>
      </c>
      <c r="N93" s="41">
        <v>594.40570068359375</v>
      </c>
      <c r="O93" s="41">
        <v>2562.5135536193848</v>
      </c>
    </row>
    <row r="94" spans="2:15" x14ac:dyDescent="0.25">
      <c r="B94" s="24"/>
      <c r="C94" s="2" t="s">
        <v>39</v>
      </c>
      <c r="D94" s="40">
        <v>106.51985168457031</v>
      </c>
      <c r="E94" s="40">
        <v>93.818893432617188</v>
      </c>
      <c r="F94" s="40">
        <v>44.352214813232422</v>
      </c>
      <c r="G94" s="40">
        <v>17.982095718383789</v>
      </c>
      <c r="H94" s="40">
        <v>27.463825225830078</v>
      </c>
      <c r="I94" s="40">
        <v>134.20541381835937</v>
      </c>
      <c r="J94" s="40">
        <v>40.698246002197266</v>
      </c>
      <c r="K94" s="40">
        <v>36.617744445800781</v>
      </c>
      <c r="L94" s="40">
        <v>43.839977264404297</v>
      </c>
      <c r="M94" s="40">
        <v>2.048109769821167</v>
      </c>
      <c r="N94" s="41">
        <v>185.739990234375</v>
      </c>
      <c r="O94" s="41">
        <v>733.28636240959167</v>
      </c>
    </row>
    <row r="95" spans="2:15" x14ac:dyDescent="0.25">
      <c r="B95" s="18"/>
      <c r="C95" s="36" t="s">
        <v>38</v>
      </c>
      <c r="D95" s="42">
        <v>1317.5210723876953</v>
      </c>
      <c r="E95" s="42">
        <v>390.49064636230469</v>
      </c>
      <c r="F95" s="42">
        <v>407.90494918823242</v>
      </c>
      <c r="G95" s="42">
        <v>377.1442813873291</v>
      </c>
      <c r="H95" s="42">
        <v>271.46382522583008</v>
      </c>
      <c r="I95" s="42">
        <v>729.67184448242187</v>
      </c>
      <c r="J95" s="42">
        <v>515.80183792114258</v>
      </c>
      <c r="K95" s="42">
        <v>492.18106842041016</v>
      </c>
      <c r="L95" s="42">
        <v>425.86576461791992</v>
      </c>
      <c r="M95" s="42">
        <v>48.495657682418823</v>
      </c>
      <c r="N95" s="43">
        <v>1921.3021850585937</v>
      </c>
      <c r="O95" s="43">
        <v>6897.8431327342987</v>
      </c>
    </row>
    <row r="96" spans="2:15" x14ac:dyDescent="0.25">
      <c r="B96" s="37" t="s">
        <v>1</v>
      </c>
      <c r="C96" s="17"/>
      <c r="D96" s="44">
        <v>29293.875914216042</v>
      </c>
      <c r="E96" s="44">
        <v>17044.066799044609</v>
      </c>
      <c r="F96" s="44">
        <v>13893.078117609024</v>
      </c>
      <c r="G96" s="44">
        <v>9431.2198647260666</v>
      </c>
      <c r="H96" s="44">
        <v>18653.493577957153</v>
      </c>
      <c r="I96" s="44">
        <v>10353.422030687332</v>
      </c>
      <c r="J96" s="44">
        <v>14826.996647834778</v>
      </c>
      <c r="K96" s="44">
        <v>10359.691511750221</v>
      </c>
      <c r="L96" s="44">
        <v>8616.8601567745209</v>
      </c>
      <c r="M96" s="44">
        <v>4590.0263897180557</v>
      </c>
      <c r="N96" s="45">
        <v>36710.012102127075</v>
      </c>
      <c r="O96" s="45">
        <v>173772.74311244488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9"/>
  <sheetViews>
    <sheetView workbookViewId="0"/>
  </sheetViews>
  <sheetFormatPr defaultRowHeight="15" x14ac:dyDescent="0.25"/>
  <cols>
    <col min="2" max="2" width="12.140625" customWidth="1"/>
    <col min="3" max="3" width="14.42578125" customWidth="1"/>
    <col min="4" max="4" width="14.7109375" customWidth="1"/>
    <col min="6" max="6" width="10.5703125" customWidth="1"/>
    <col min="8" max="8" width="12.140625" customWidth="1"/>
    <col min="9" max="9" width="15.42578125" customWidth="1"/>
    <col min="11" max="11" width="11.85546875" customWidth="1"/>
  </cols>
  <sheetData>
    <row r="1" spans="2:11" x14ac:dyDescent="0.25">
      <c r="B1" t="s">
        <v>55</v>
      </c>
    </row>
    <row r="3" spans="2:11" ht="61.5" customHeight="1" x14ac:dyDescent="0.25">
      <c r="B3" s="21" t="s">
        <v>56</v>
      </c>
      <c r="C3" s="22" t="s">
        <v>25</v>
      </c>
      <c r="D3" s="73" t="s">
        <v>41</v>
      </c>
      <c r="E3" s="73" t="s">
        <v>61</v>
      </c>
      <c r="F3" s="73" t="s">
        <v>42</v>
      </c>
      <c r="G3" s="73" t="s">
        <v>43</v>
      </c>
      <c r="H3" s="73" t="s">
        <v>59</v>
      </c>
      <c r="I3" s="73" t="s">
        <v>60</v>
      </c>
      <c r="J3" s="74" t="s">
        <v>45</v>
      </c>
      <c r="K3" s="23" t="s">
        <v>1</v>
      </c>
    </row>
    <row r="4" spans="2:11" x14ac:dyDescent="0.25">
      <c r="B4" s="24" t="s">
        <v>2</v>
      </c>
      <c r="C4" s="2" t="s">
        <v>36</v>
      </c>
      <c r="D4" s="5"/>
      <c r="E4" s="5">
        <v>0</v>
      </c>
      <c r="F4" s="5"/>
      <c r="G4" s="5"/>
      <c r="H4" s="5"/>
      <c r="I4" s="5"/>
      <c r="J4" s="6">
        <v>12</v>
      </c>
      <c r="K4" s="48">
        <v>12</v>
      </c>
    </row>
    <row r="5" spans="2:11" x14ac:dyDescent="0.25">
      <c r="B5" s="24"/>
      <c r="C5" s="2" t="s">
        <v>37</v>
      </c>
      <c r="D5" s="5"/>
      <c r="E5" s="5">
        <v>6</v>
      </c>
      <c r="F5" s="5"/>
      <c r="G5" s="5"/>
      <c r="H5" s="5"/>
      <c r="I5" s="5"/>
      <c r="J5" s="6">
        <v>3</v>
      </c>
      <c r="K5" s="48">
        <v>9</v>
      </c>
    </row>
    <row r="6" spans="2:11" x14ac:dyDescent="0.25">
      <c r="B6" s="24"/>
      <c r="C6" s="2" t="s">
        <v>39</v>
      </c>
      <c r="D6" s="5"/>
      <c r="E6" s="5">
        <v>14</v>
      </c>
      <c r="F6" s="5"/>
      <c r="G6" s="5"/>
      <c r="H6" s="5"/>
      <c r="I6" s="5"/>
      <c r="J6" s="6">
        <v>9</v>
      </c>
      <c r="K6" s="48">
        <v>23</v>
      </c>
    </row>
    <row r="7" spans="2:11" x14ac:dyDescent="0.25">
      <c r="B7" s="24"/>
      <c r="C7" s="10" t="s">
        <v>40</v>
      </c>
      <c r="D7" s="5">
        <v>26</v>
      </c>
      <c r="E7" s="5"/>
      <c r="F7" s="5">
        <v>23</v>
      </c>
      <c r="G7" s="5">
        <v>33</v>
      </c>
      <c r="H7" s="5">
        <v>16</v>
      </c>
      <c r="I7" s="5">
        <v>44</v>
      </c>
      <c r="J7" s="6"/>
      <c r="K7" s="48">
        <v>142</v>
      </c>
    </row>
    <row r="8" spans="2:11" x14ac:dyDescent="0.25">
      <c r="B8" s="18"/>
      <c r="C8" s="36" t="s">
        <v>38</v>
      </c>
      <c r="D8" s="25">
        <v>26</v>
      </c>
      <c r="E8" s="25">
        <v>20</v>
      </c>
      <c r="F8" s="25">
        <v>23</v>
      </c>
      <c r="G8" s="25">
        <v>33</v>
      </c>
      <c r="H8" s="25">
        <v>16</v>
      </c>
      <c r="I8" s="25">
        <v>44</v>
      </c>
      <c r="J8" s="26">
        <v>24</v>
      </c>
      <c r="K8" s="26">
        <v>186</v>
      </c>
    </row>
    <row r="9" spans="2:11" x14ac:dyDescent="0.25">
      <c r="B9" s="24" t="s">
        <v>3</v>
      </c>
      <c r="C9" s="2" t="s">
        <v>36</v>
      </c>
      <c r="D9" s="5"/>
      <c r="E9" s="5">
        <v>0</v>
      </c>
      <c r="F9" s="5"/>
      <c r="G9" s="5"/>
      <c r="H9" s="5"/>
      <c r="I9" s="5"/>
      <c r="J9" s="6">
        <v>0</v>
      </c>
      <c r="K9" s="48">
        <v>0</v>
      </c>
    </row>
    <row r="10" spans="2:11" x14ac:dyDescent="0.25">
      <c r="B10" s="24"/>
      <c r="C10" s="2" t="s">
        <v>37</v>
      </c>
      <c r="D10" s="5"/>
      <c r="E10" s="5">
        <v>3</v>
      </c>
      <c r="F10" s="5"/>
      <c r="G10" s="5"/>
      <c r="H10" s="5"/>
      <c r="I10" s="5"/>
      <c r="J10" s="6">
        <v>0</v>
      </c>
      <c r="K10" s="48">
        <v>3</v>
      </c>
    </row>
    <row r="11" spans="2:11" x14ac:dyDescent="0.25">
      <c r="B11" s="24"/>
      <c r="C11" s="2" t="s">
        <v>39</v>
      </c>
      <c r="D11" s="5"/>
      <c r="E11" s="5">
        <v>9</v>
      </c>
      <c r="F11" s="5"/>
      <c r="G11" s="5"/>
      <c r="H11" s="5"/>
      <c r="I11" s="5"/>
      <c r="J11" s="6">
        <v>0</v>
      </c>
      <c r="K11" s="48">
        <v>9</v>
      </c>
    </row>
    <row r="12" spans="2:11" x14ac:dyDescent="0.25">
      <c r="B12" s="24"/>
      <c r="C12" s="10" t="s">
        <v>40</v>
      </c>
      <c r="D12" s="5">
        <v>0</v>
      </c>
      <c r="E12" s="5"/>
      <c r="F12" s="5">
        <v>0</v>
      </c>
      <c r="G12" s="5">
        <v>0</v>
      </c>
      <c r="H12" s="5">
        <v>2</v>
      </c>
      <c r="I12" s="5">
        <v>0</v>
      </c>
      <c r="J12" s="6"/>
      <c r="K12" s="48">
        <v>2</v>
      </c>
    </row>
    <row r="13" spans="2:11" x14ac:dyDescent="0.25">
      <c r="B13" s="18"/>
      <c r="C13" s="36" t="s">
        <v>38</v>
      </c>
      <c r="D13" s="25">
        <v>0</v>
      </c>
      <c r="E13" s="25">
        <v>12</v>
      </c>
      <c r="F13" s="25">
        <v>0</v>
      </c>
      <c r="G13" s="25">
        <v>0</v>
      </c>
      <c r="H13" s="25">
        <v>2</v>
      </c>
      <c r="I13" s="25">
        <v>0</v>
      </c>
      <c r="J13" s="26">
        <v>0</v>
      </c>
      <c r="K13" s="26">
        <v>14</v>
      </c>
    </row>
    <row r="14" spans="2:11" x14ac:dyDescent="0.25">
      <c r="B14" s="24" t="s">
        <v>4</v>
      </c>
      <c r="C14" s="2" t="s">
        <v>36</v>
      </c>
      <c r="D14" s="5"/>
      <c r="E14" s="5">
        <v>0</v>
      </c>
      <c r="F14" s="5"/>
      <c r="G14" s="5"/>
      <c r="H14" s="5"/>
      <c r="I14" s="5"/>
      <c r="J14" s="6">
        <v>0</v>
      </c>
      <c r="K14" s="48">
        <v>0</v>
      </c>
    </row>
    <row r="15" spans="2:11" x14ac:dyDescent="0.25">
      <c r="B15" s="24"/>
      <c r="C15" s="2" t="s">
        <v>37</v>
      </c>
      <c r="D15" s="5"/>
      <c r="E15" s="5">
        <v>0</v>
      </c>
      <c r="F15" s="5"/>
      <c r="G15" s="5"/>
      <c r="H15" s="5"/>
      <c r="I15" s="5"/>
      <c r="J15" s="6">
        <v>0</v>
      </c>
      <c r="K15" s="48">
        <v>0</v>
      </c>
    </row>
    <row r="16" spans="2:11" x14ac:dyDescent="0.25">
      <c r="B16" s="24"/>
      <c r="C16" s="2" t="s">
        <v>39</v>
      </c>
      <c r="D16" s="5"/>
      <c r="E16" s="5">
        <v>0</v>
      </c>
      <c r="F16" s="5"/>
      <c r="G16" s="5"/>
      <c r="H16" s="5"/>
      <c r="I16" s="5"/>
      <c r="J16" s="6">
        <v>0</v>
      </c>
      <c r="K16" s="48">
        <v>0</v>
      </c>
    </row>
    <row r="17" spans="2:11" x14ac:dyDescent="0.25">
      <c r="B17" s="24"/>
      <c r="C17" s="10" t="s">
        <v>40</v>
      </c>
      <c r="D17" s="5">
        <v>0</v>
      </c>
      <c r="E17" s="5"/>
      <c r="F17" s="5">
        <v>0</v>
      </c>
      <c r="G17" s="5">
        <v>58</v>
      </c>
      <c r="H17" s="5">
        <v>8</v>
      </c>
      <c r="I17" s="5">
        <v>7</v>
      </c>
      <c r="J17" s="6"/>
      <c r="K17" s="48">
        <v>73</v>
      </c>
    </row>
    <row r="18" spans="2:11" x14ac:dyDescent="0.25">
      <c r="B18" s="18"/>
      <c r="C18" s="36" t="s">
        <v>38</v>
      </c>
      <c r="D18" s="25">
        <v>0</v>
      </c>
      <c r="E18" s="25">
        <v>0</v>
      </c>
      <c r="F18" s="25">
        <v>0</v>
      </c>
      <c r="G18" s="25">
        <v>58</v>
      </c>
      <c r="H18" s="25">
        <v>8</v>
      </c>
      <c r="I18" s="25">
        <v>7</v>
      </c>
      <c r="J18" s="26">
        <v>0</v>
      </c>
      <c r="K18" s="26">
        <v>73</v>
      </c>
    </row>
    <row r="19" spans="2:11" x14ac:dyDescent="0.25">
      <c r="B19" s="24" t="s">
        <v>5</v>
      </c>
      <c r="C19" s="2" t="s">
        <v>36</v>
      </c>
      <c r="D19" s="5"/>
      <c r="E19" s="5">
        <v>6</v>
      </c>
      <c r="F19" s="5"/>
      <c r="G19" s="5"/>
      <c r="H19" s="5"/>
      <c r="I19" s="5"/>
      <c r="J19" s="6">
        <v>0</v>
      </c>
      <c r="K19" s="48">
        <v>6</v>
      </c>
    </row>
    <row r="20" spans="2:11" x14ac:dyDescent="0.25">
      <c r="B20" s="24"/>
      <c r="C20" s="2" t="s">
        <v>37</v>
      </c>
      <c r="D20" s="5"/>
      <c r="E20" s="5">
        <v>3</v>
      </c>
      <c r="F20" s="5"/>
      <c r="G20" s="5"/>
      <c r="H20" s="5"/>
      <c r="I20" s="5"/>
      <c r="J20" s="6">
        <v>0</v>
      </c>
      <c r="K20" s="48">
        <v>3</v>
      </c>
    </row>
    <row r="21" spans="2:11" x14ac:dyDescent="0.25">
      <c r="B21" s="24"/>
      <c r="C21" s="2" t="s">
        <v>39</v>
      </c>
      <c r="D21" s="5"/>
      <c r="E21" s="5">
        <v>16</v>
      </c>
      <c r="F21" s="5"/>
      <c r="G21" s="5"/>
      <c r="H21" s="5"/>
      <c r="I21" s="5"/>
      <c r="J21" s="6">
        <v>0</v>
      </c>
      <c r="K21" s="48">
        <v>16</v>
      </c>
    </row>
    <row r="22" spans="2:11" x14ac:dyDescent="0.25">
      <c r="B22" s="24"/>
      <c r="C22" s="10" t="s">
        <v>40</v>
      </c>
      <c r="D22" s="5">
        <v>13</v>
      </c>
      <c r="E22" s="5"/>
      <c r="F22" s="5">
        <v>2</v>
      </c>
      <c r="G22" s="5">
        <v>0</v>
      </c>
      <c r="H22" s="5">
        <v>10</v>
      </c>
      <c r="I22" s="5">
        <v>3</v>
      </c>
      <c r="J22" s="6"/>
      <c r="K22" s="48">
        <v>28</v>
      </c>
    </row>
    <row r="23" spans="2:11" x14ac:dyDescent="0.25">
      <c r="B23" s="18"/>
      <c r="C23" s="36" t="s">
        <v>38</v>
      </c>
      <c r="D23" s="25">
        <v>13</v>
      </c>
      <c r="E23" s="25">
        <v>25</v>
      </c>
      <c r="F23" s="25">
        <v>2</v>
      </c>
      <c r="G23" s="25">
        <v>0</v>
      </c>
      <c r="H23" s="25">
        <v>10</v>
      </c>
      <c r="I23" s="25">
        <v>3</v>
      </c>
      <c r="J23" s="26">
        <v>0</v>
      </c>
      <c r="K23" s="26">
        <v>53</v>
      </c>
    </row>
    <row r="24" spans="2:11" x14ac:dyDescent="0.25">
      <c r="B24" s="24" t="s">
        <v>6</v>
      </c>
      <c r="C24" s="2" t="s">
        <v>36</v>
      </c>
      <c r="D24" s="5"/>
      <c r="E24" s="5">
        <v>0</v>
      </c>
      <c r="F24" s="5"/>
      <c r="G24" s="5"/>
      <c r="H24" s="5"/>
      <c r="I24" s="5"/>
      <c r="J24" s="6">
        <v>0</v>
      </c>
      <c r="K24" s="48">
        <v>0</v>
      </c>
    </row>
    <row r="25" spans="2:11" x14ac:dyDescent="0.25">
      <c r="B25" s="24"/>
      <c r="C25" s="2" t="s">
        <v>37</v>
      </c>
      <c r="D25" s="5"/>
      <c r="E25" s="5">
        <v>0</v>
      </c>
      <c r="F25" s="5"/>
      <c r="G25" s="5"/>
      <c r="H25" s="5"/>
      <c r="I25" s="5"/>
      <c r="J25" s="6">
        <v>0</v>
      </c>
      <c r="K25" s="48">
        <v>0</v>
      </c>
    </row>
    <row r="26" spans="2:11" x14ac:dyDescent="0.25">
      <c r="B26" s="24"/>
      <c r="C26" s="2" t="s">
        <v>39</v>
      </c>
      <c r="D26" s="5"/>
      <c r="E26" s="5">
        <v>0</v>
      </c>
      <c r="F26" s="5"/>
      <c r="G26" s="5"/>
      <c r="H26" s="5"/>
      <c r="I26" s="5"/>
      <c r="J26" s="6">
        <v>0</v>
      </c>
      <c r="K26" s="48">
        <v>0</v>
      </c>
    </row>
    <row r="27" spans="2:11" x14ac:dyDescent="0.25">
      <c r="B27" s="24"/>
      <c r="C27" s="10" t="s">
        <v>40</v>
      </c>
      <c r="D27" s="5">
        <v>16</v>
      </c>
      <c r="E27" s="5"/>
      <c r="F27" s="5">
        <v>3</v>
      </c>
      <c r="G27" s="5">
        <v>0</v>
      </c>
      <c r="H27" s="5">
        <v>3</v>
      </c>
      <c r="I27" s="5">
        <v>3</v>
      </c>
      <c r="J27" s="6"/>
      <c r="K27" s="48">
        <v>25</v>
      </c>
    </row>
    <row r="28" spans="2:11" x14ac:dyDescent="0.25">
      <c r="B28" s="18"/>
      <c r="C28" s="36" t="s">
        <v>38</v>
      </c>
      <c r="D28" s="25">
        <v>16</v>
      </c>
      <c r="E28" s="25">
        <v>0</v>
      </c>
      <c r="F28" s="25">
        <v>3</v>
      </c>
      <c r="G28" s="25">
        <v>0</v>
      </c>
      <c r="H28" s="25">
        <v>3</v>
      </c>
      <c r="I28" s="25">
        <v>3</v>
      </c>
      <c r="J28" s="26">
        <v>0</v>
      </c>
      <c r="K28" s="26">
        <v>25</v>
      </c>
    </row>
    <row r="29" spans="2:11" x14ac:dyDescent="0.25">
      <c r="B29" s="24" t="s">
        <v>7</v>
      </c>
      <c r="C29" s="2" t="s">
        <v>36</v>
      </c>
      <c r="D29" s="5"/>
      <c r="E29" s="5">
        <v>0</v>
      </c>
      <c r="F29" s="5"/>
      <c r="G29" s="5"/>
      <c r="H29" s="5"/>
      <c r="I29" s="5"/>
      <c r="J29" s="6">
        <v>47</v>
      </c>
      <c r="K29" s="48">
        <v>47</v>
      </c>
    </row>
    <row r="30" spans="2:11" x14ac:dyDescent="0.25">
      <c r="B30" s="24"/>
      <c r="C30" s="2" t="s">
        <v>37</v>
      </c>
      <c r="D30" s="5"/>
      <c r="E30" s="5">
        <v>11</v>
      </c>
      <c r="F30" s="5"/>
      <c r="G30" s="5"/>
      <c r="H30" s="5"/>
      <c r="I30" s="5"/>
      <c r="J30" s="6">
        <v>1</v>
      </c>
      <c r="K30" s="48">
        <v>12</v>
      </c>
    </row>
    <row r="31" spans="2:11" x14ac:dyDescent="0.25">
      <c r="B31" s="24"/>
      <c r="C31" s="2" t="s">
        <v>39</v>
      </c>
      <c r="D31" s="5"/>
      <c r="E31" s="5">
        <v>17</v>
      </c>
      <c r="F31" s="5"/>
      <c r="G31" s="5"/>
      <c r="H31" s="5"/>
      <c r="I31" s="5"/>
      <c r="J31" s="6">
        <v>2</v>
      </c>
      <c r="K31" s="48">
        <v>19</v>
      </c>
    </row>
    <row r="32" spans="2:11" x14ac:dyDescent="0.25">
      <c r="B32" s="24"/>
      <c r="C32" s="10" t="s">
        <v>40</v>
      </c>
      <c r="D32" s="5">
        <v>11</v>
      </c>
      <c r="E32" s="5"/>
      <c r="F32" s="5">
        <v>24</v>
      </c>
      <c r="G32" s="5">
        <v>6</v>
      </c>
      <c r="H32" s="5">
        <v>9</v>
      </c>
      <c r="I32" s="5">
        <v>21</v>
      </c>
      <c r="J32" s="6"/>
      <c r="K32" s="48">
        <v>71</v>
      </c>
    </row>
    <row r="33" spans="2:11" x14ac:dyDescent="0.25">
      <c r="B33" s="18"/>
      <c r="C33" s="36" t="s">
        <v>38</v>
      </c>
      <c r="D33" s="25">
        <v>11</v>
      </c>
      <c r="E33" s="25">
        <v>28</v>
      </c>
      <c r="F33" s="25">
        <v>24</v>
      </c>
      <c r="G33" s="25">
        <v>6</v>
      </c>
      <c r="H33" s="25">
        <v>9</v>
      </c>
      <c r="I33" s="25">
        <v>21</v>
      </c>
      <c r="J33" s="26">
        <v>50</v>
      </c>
      <c r="K33" s="26">
        <v>149</v>
      </c>
    </row>
    <row r="34" spans="2:11" x14ac:dyDescent="0.25">
      <c r="B34" s="24" t="s">
        <v>8</v>
      </c>
      <c r="C34" s="2" t="s">
        <v>36</v>
      </c>
      <c r="D34" s="5"/>
      <c r="E34" s="5">
        <v>0</v>
      </c>
      <c r="F34" s="5"/>
      <c r="G34" s="5"/>
      <c r="H34" s="5"/>
      <c r="I34" s="5"/>
      <c r="J34" s="6">
        <v>0</v>
      </c>
      <c r="K34" s="48">
        <v>0</v>
      </c>
    </row>
    <row r="35" spans="2:11" x14ac:dyDescent="0.25">
      <c r="B35" s="24"/>
      <c r="C35" s="2" t="s">
        <v>37</v>
      </c>
      <c r="D35" s="5"/>
      <c r="E35" s="5">
        <v>0</v>
      </c>
      <c r="F35" s="5"/>
      <c r="G35" s="5"/>
      <c r="H35" s="5"/>
      <c r="I35" s="5"/>
      <c r="J35" s="6">
        <v>0</v>
      </c>
      <c r="K35" s="48">
        <v>0</v>
      </c>
    </row>
    <row r="36" spans="2:11" x14ac:dyDescent="0.25">
      <c r="B36" s="24"/>
      <c r="C36" s="2" t="s">
        <v>39</v>
      </c>
      <c r="D36" s="5"/>
      <c r="E36" s="5">
        <v>7</v>
      </c>
      <c r="F36" s="5"/>
      <c r="G36" s="5"/>
      <c r="H36" s="5"/>
      <c r="I36" s="5"/>
      <c r="J36" s="6">
        <v>0</v>
      </c>
      <c r="K36" s="48">
        <v>7</v>
      </c>
    </row>
    <row r="37" spans="2:11" x14ac:dyDescent="0.25">
      <c r="B37" s="24"/>
      <c r="C37" s="10" t="s">
        <v>40</v>
      </c>
      <c r="D37" s="5">
        <v>0</v>
      </c>
      <c r="E37" s="5"/>
      <c r="F37" s="5">
        <v>0</v>
      </c>
      <c r="G37" s="5">
        <v>0</v>
      </c>
      <c r="H37" s="5">
        <v>9</v>
      </c>
      <c r="I37" s="5">
        <v>1</v>
      </c>
      <c r="J37" s="6"/>
      <c r="K37" s="48">
        <v>10</v>
      </c>
    </row>
    <row r="38" spans="2:11" x14ac:dyDescent="0.25">
      <c r="B38" s="18"/>
      <c r="C38" s="36" t="s">
        <v>38</v>
      </c>
      <c r="D38" s="25">
        <v>0</v>
      </c>
      <c r="E38" s="25">
        <v>7</v>
      </c>
      <c r="F38" s="25">
        <v>0</v>
      </c>
      <c r="G38" s="25">
        <v>0</v>
      </c>
      <c r="H38" s="25">
        <v>9</v>
      </c>
      <c r="I38" s="25">
        <v>1</v>
      </c>
      <c r="J38" s="26">
        <v>0</v>
      </c>
      <c r="K38" s="26">
        <v>17</v>
      </c>
    </row>
    <row r="39" spans="2:11" x14ac:dyDescent="0.25">
      <c r="B39" s="24" t="s">
        <v>9</v>
      </c>
      <c r="C39" s="2" t="s">
        <v>36</v>
      </c>
      <c r="D39" s="5"/>
      <c r="E39" s="5">
        <v>0</v>
      </c>
      <c r="F39" s="5"/>
      <c r="G39" s="5"/>
      <c r="H39" s="5"/>
      <c r="I39" s="5"/>
      <c r="J39" s="6">
        <v>7</v>
      </c>
      <c r="K39" s="48">
        <v>7</v>
      </c>
    </row>
    <row r="40" spans="2:11" x14ac:dyDescent="0.25">
      <c r="B40" s="24"/>
      <c r="C40" s="2" t="s">
        <v>37</v>
      </c>
      <c r="D40" s="5"/>
      <c r="E40" s="5">
        <v>7</v>
      </c>
      <c r="F40" s="5"/>
      <c r="G40" s="5"/>
      <c r="H40" s="5"/>
      <c r="I40" s="5"/>
      <c r="J40" s="6">
        <v>0</v>
      </c>
      <c r="K40" s="48">
        <v>7</v>
      </c>
    </row>
    <row r="41" spans="2:11" x14ac:dyDescent="0.25">
      <c r="B41" s="24"/>
      <c r="C41" s="2" t="s">
        <v>39</v>
      </c>
      <c r="D41" s="5"/>
      <c r="E41" s="5">
        <v>8</v>
      </c>
      <c r="F41" s="5"/>
      <c r="G41" s="5"/>
      <c r="H41" s="5"/>
      <c r="I41" s="5"/>
      <c r="J41" s="6">
        <v>0</v>
      </c>
      <c r="K41" s="48">
        <v>8</v>
      </c>
    </row>
    <row r="42" spans="2:11" x14ac:dyDescent="0.25">
      <c r="B42" s="24"/>
      <c r="C42" s="10" t="s">
        <v>40</v>
      </c>
      <c r="D42" s="5">
        <v>16</v>
      </c>
      <c r="E42" s="5"/>
      <c r="F42" s="5">
        <v>2</v>
      </c>
      <c r="G42" s="5">
        <v>37</v>
      </c>
      <c r="H42" s="5">
        <v>8</v>
      </c>
      <c r="I42" s="5">
        <v>13</v>
      </c>
      <c r="J42" s="6"/>
      <c r="K42" s="48">
        <v>76</v>
      </c>
    </row>
    <row r="43" spans="2:11" x14ac:dyDescent="0.25">
      <c r="B43" s="18"/>
      <c r="C43" s="36" t="s">
        <v>38</v>
      </c>
      <c r="D43" s="25">
        <v>16</v>
      </c>
      <c r="E43" s="25">
        <v>15</v>
      </c>
      <c r="F43" s="25">
        <v>2</v>
      </c>
      <c r="G43" s="25">
        <v>37</v>
      </c>
      <c r="H43" s="25">
        <v>8</v>
      </c>
      <c r="I43" s="25">
        <v>13</v>
      </c>
      <c r="J43" s="26">
        <v>7</v>
      </c>
      <c r="K43" s="26">
        <v>98</v>
      </c>
    </row>
    <row r="44" spans="2:11" x14ac:dyDescent="0.25">
      <c r="B44" s="24" t="s">
        <v>10</v>
      </c>
      <c r="C44" s="2" t="s">
        <v>36</v>
      </c>
      <c r="D44" s="5"/>
      <c r="E44" s="5">
        <v>0</v>
      </c>
      <c r="F44" s="5"/>
      <c r="G44" s="5"/>
      <c r="H44" s="5"/>
      <c r="I44" s="5"/>
      <c r="J44" s="6">
        <v>0</v>
      </c>
      <c r="K44" s="48">
        <v>0</v>
      </c>
    </row>
    <row r="45" spans="2:11" x14ac:dyDescent="0.25">
      <c r="B45" s="24"/>
      <c r="C45" s="2" t="s">
        <v>37</v>
      </c>
      <c r="D45" s="5"/>
      <c r="E45" s="5">
        <v>2</v>
      </c>
      <c r="F45" s="5"/>
      <c r="G45" s="5"/>
      <c r="H45" s="5"/>
      <c r="I45" s="5"/>
      <c r="J45" s="6">
        <v>0</v>
      </c>
      <c r="K45" s="48">
        <v>2</v>
      </c>
    </row>
    <row r="46" spans="2:11" x14ac:dyDescent="0.25">
      <c r="B46" s="24"/>
      <c r="C46" s="2" t="s">
        <v>39</v>
      </c>
      <c r="D46" s="5"/>
      <c r="E46" s="5">
        <v>6</v>
      </c>
      <c r="F46" s="5"/>
      <c r="G46" s="5"/>
      <c r="H46" s="5"/>
      <c r="I46" s="5"/>
      <c r="J46" s="6">
        <v>0</v>
      </c>
      <c r="K46" s="48">
        <v>6</v>
      </c>
    </row>
    <row r="47" spans="2:11" x14ac:dyDescent="0.25">
      <c r="B47" s="24"/>
      <c r="C47" s="10" t="s">
        <v>40</v>
      </c>
      <c r="D47" s="5">
        <v>3</v>
      </c>
      <c r="E47" s="5"/>
      <c r="F47" s="5">
        <v>2</v>
      </c>
      <c r="G47" s="5">
        <v>0</v>
      </c>
      <c r="H47" s="5">
        <v>16</v>
      </c>
      <c r="I47" s="5">
        <v>10</v>
      </c>
      <c r="J47" s="6"/>
      <c r="K47" s="48">
        <v>31</v>
      </c>
    </row>
    <row r="48" spans="2:11" x14ac:dyDescent="0.25">
      <c r="B48" s="18"/>
      <c r="C48" s="36" t="s">
        <v>38</v>
      </c>
      <c r="D48" s="25">
        <v>3</v>
      </c>
      <c r="E48" s="25">
        <v>8</v>
      </c>
      <c r="F48" s="25">
        <v>2</v>
      </c>
      <c r="G48" s="25">
        <v>0</v>
      </c>
      <c r="H48" s="25">
        <v>16</v>
      </c>
      <c r="I48" s="25">
        <v>10</v>
      </c>
      <c r="J48" s="26">
        <v>0</v>
      </c>
      <c r="K48" s="26">
        <v>39</v>
      </c>
    </row>
    <row r="49" spans="2:11" x14ac:dyDescent="0.25">
      <c r="B49" s="24" t="s">
        <v>11</v>
      </c>
      <c r="C49" s="2" t="s">
        <v>36</v>
      </c>
      <c r="D49" s="5"/>
      <c r="E49" s="5">
        <v>0</v>
      </c>
      <c r="F49" s="5"/>
      <c r="G49" s="5"/>
      <c r="H49" s="5"/>
      <c r="I49" s="5"/>
      <c r="J49" s="6">
        <v>0</v>
      </c>
      <c r="K49" s="48">
        <v>0</v>
      </c>
    </row>
    <row r="50" spans="2:11" x14ac:dyDescent="0.25">
      <c r="B50" s="24"/>
      <c r="C50" s="2" t="s">
        <v>37</v>
      </c>
      <c r="D50" s="5"/>
      <c r="E50" s="5">
        <v>0</v>
      </c>
      <c r="F50" s="5"/>
      <c r="G50" s="5"/>
      <c r="H50" s="5"/>
      <c r="I50" s="5"/>
      <c r="J50" s="6">
        <v>0</v>
      </c>
      <c r="K50" s="48">
        <v>0</v>
      </c>
    </row>
    <row r="51" spans="2:11" x14ac:dyDescent="0.25">
      <c r="B51" s="24"/>
      <c r="C51" s="2" t="s">
        <v>39</v>
      </c>
      <c r="D51" s="5"/>
      <c r="E51" s="5">
        <v>0</v>
      </c>
      <c r="F51" s="5"/>
      <c r="G51" s="5"/>
      <c r="H51" s="5"/>
      <c r="I51" s="5"/>
      <c r="J51" s="6">
        <v>0</v>
      </c>
      <c r="K51" s="48">
        <v>0</v>
      </c>
    </row>
    <row r="52" spans="2:11" x14ac:dyDescent="0.25">
      <c r="B52" s="24"/>
      <c r="C52" s="10" t="s">
        <v>40</v>
      </c>
      <c r="D52" s="5">
        <v>11</v>
      </c>
      <c r="E52" s="5"/>
      <c r="F52" s="5">
        <v>0</v>
      </c>
      <c r="G52" s="5">
        <v>0</v>
      </c>
      <c r="H52" s="5">
        <v>11</v>
      </c>
      <c r="I52" s="5">
        <v>1</v>
      </c>
      <c r="J52" s="6"/>
      <c r="K52" s="48">
        <v>23</v>
      </c>
    </row>
    <row r="53" spans="2:11" x14ac:dyDescent="0.25">
      <c r="B53" s="18"/>
      <c r="C53" s="36" t="s">
        <v>38</v>
      </c>
      <c r="D53" s="25">
        <v>11</v>
      </c>
      <c r="E53" s="25">
        <v>0</v>
      </c>
      <c r="F53" s="25">
        <v>0</v>
      </c>
      <c r="G53" s="25">
        <v>0</v>
      </c>
      <c r="H53" s="25">
        <v>11</v>
      </c>
      <c r="I53" s="25">
        <v>1</v>
      </c>
      <c r="J53" s="26">
        <v>0</v>
      </c>
      <c r="K53" s="26">
        <v>23</v>
      </c>
    </row>
    <row r="54" spans="2:11" x14ac:dyDescent="0.25">
      <c r="B54" s="24" t="s">
        <v>12</v>
      </c>
      <c r="C54" s="2" t="s">
        <v>36</v>
      </c>
      <c r="D54" s="5"/>
      <c r="E54" s="5">
        <v>0</v>
      </c>
      <c r="F54" s="5"/>
      <c r="G54" s="5"/>
      <c r="H54" s="5"/>
      <c r="I54" s="5"/>
      <c r="J54" s="6">
        <v>0</v>
      </c>
      <c r="K54" s="48">
        <v>0</v>
      </c>
    </row>
    <row r="55" spans="2:11" x14ac:dyDescent="0.25">
      <c r="B55" s="24"/>
      <c r="C55" s="2" t="s">
        <v>37</v>
      </c>
      <c r="D55" s="5"/>
      <c r="E55" s="5">
        <v>0</v>
      </c>
      <c r="F55" s="5"/>
      <c r="G55" s="5"/>
      <c r="H55" s="5"/>
      <c r="I55" s="5"/>
      <c r="J55" s="6">
        <v>0</v>
      </c>
      <c r="K55" s="48">
        <v>0</v>
      </c>
    </row>
    <row r="56" spans="2:11" x14ac:dyDescent="0.25">
      <c r="B56" s="24"/>
      <c r="C56" s="2" t="s">
        <v>39</v>
      </c>
      <c r="D56" s="5"/>
      <c r="E56" s="5">
        <v>0</v>
      </c>
      <c r="F56" s="5"/>
      <c r="G56" s="5"/>
      <c r="H56" s="5"/>
      <c r="I56" s="5"/>
      <c r="J56" s="6">
        <v>0</v>
      </c>
      <c r="K56" s="48">
        <v>0</v>
      </c>
    </row>
    <row r="57" spans="2:11" x14ac:dyDescent="0.25">
      <c r="B57" s="24"/>
      <c r="C57" s="10" t="s">
        <v>40</v>
      </c>
      <c r="D57" s="5">
        <v>5</v>
      </c>
      <c r="E57" s="5"/>
      <c r="F57" s="5">
        <v>4</v>
      </c>
      <c r="G57" s="5">
        <v>0</v>
      </c>
      <c r="H57" s="5">
        <v>7</v>
      </c>
      <c r="I57" s="5">
        <v>13</v>
      </c>
      <c r="J57" s="6"/>
      <c r="K57" s="48">
        <v>29</v>
      </c>
    </row>
    <row r="58" spans="2:11" x14ac:dyDescent="0.25">
      <c r="B58" s="18"/>
      <c r="C58" s="36" t="s">
        <v>38</v>
      </c>
      <c r="D58" s="25">
        <v>5</v>
      </c>
      <c r="E58" s="25">
        <v>0</v>
      </c>
      <c r="F58" s="25">
        <v>4</v>
      </c>
      <c r="G58" s="25">
        <v>0</v>
      </c>
      <c r="H58" s="25">
        <v>7</v>
      </c>
      <c r="I58" s="25">
        <v>13</v>
      </c>
      <c r="J58" s="26">
        <v>0</v>
      </c>
      <c r="K58" s="26">
        <v>29</v>
      </c>
    </row>
    <row r="59" spans="2:11" x14ac:dyDescent="0.25">
      <c r="B59" s="24" t="s">
        <v>13</v>
      </c>
      <c r="C59" s="2" t="s">
        <v>36</v>
      </c>
      <c r="D59" s="5"/>
      <c r="E59" s="5">
        <v>0</v>
      </c>
      <c r="F59" s="5"/>
      <c r="G59" s="5"/>
      <c r="H59" s="5"/>
      <c r="I59" s="5"/>
      <c r="J59" s="6">
        <v>0</v>
      </c>
      <c r="K59" s="48">
        <v>0</v>
      </c>
    </row>
    <row r="60" spans="2:11" x14ac:dyDescent="0.25">
      <c r="B60" s="24"/>
      <c r="C60" s="2" t="s">
        <v>37</v>
      </c>
      <c r="D60" s="5"/>
      <c r="E60" s="5">
        <v>3</v>
      </c>
      <c r="F60" s="5"/>
      <c r="G60" s="5"/>
      <c r="H60" s="5"/>
      <c r="I60" s="5"/>
      <c r="J60" s="6">
        <v>0</v>
      </c>
      <c r="K60" s="48">
        <v>3</v>
      </c>
    </row>
    <row r="61" spans="2:11" x14ac:dyDescent="0.25">
      <c r="B61" s="24"/>
      <c r="C61" s="2" t="s">
        <v>39</v>
      </c>
      <c r="D61" s="5"/>
      <c r="E61" s="5">
        <v>2</v>
      </c>
      <c r="F61" s="5"/>
      <c r="G61" s="5"/>
      <c r="H61" s="5"/>
      <c r="I61" s="5"/>
      <c r="J61" s="6">
        <v>0</v>
      </c>
      <c r="K61" s="48">
        <v>2</v>
      </c>
    </row>
    <row r="62" spans="2:11" x14ac:dyDescent="0.25">
      <c r="B62" s="24"/>
      <c r="C62" s="10" t="s">
        <v>40</v>
      </c>
      <c r="D62" s="5">
        <v>8</v>
      </c>
      <c r="E62" s="5"/>
      <c r="F62" s="5">
        <v>0</v>
      </c>
      <c r="G62" s="5">
        <v>41</v>
      </c>
      <c r="H62" s="5">
        <v>4</v>
      </c>
      <c r="I62" s="5">
        <v>1</v>
      </c>
      <c r="J62" s="6"/>
      <c r="K62" s="48">
        <v>54</v>
      </c>
    </row>
    <row r="63" spans="2:11" x14ac:dyDescent="0.25">
      <c r="B63" s="18"/>
      <c r="C63" s="36" t="s">
        <v>38</v>
      </c>
      <c r="D63" s="25">
        <v>8</v>
      </c>
      <c r="E63" s="25">
        <v>5</v>
      </c>
      <c r="F63" s="25">
        <v>0</v>
      </c>
      <c r="G63" s="25">
        <v>41</v>
      </c>
      <c r="H63" s="25">
        <v>4</v>
      </c>
      <c r="I63" s="25">
        <v>1</v>
      </c>
      <c r="J63" s="26">
        <v>0</v>
      </c>
      <c r="K63" s="26">
        <v>59</v>
      </c>
    </row>
    <row r="64" spans="2:11" x14ac:dyDescent="0.25">
      <c r="B64" s="24" t="s">
        <v>14</v>
      </c>
      <c r="C64" s="2" t="s">
        <v>36</v>
      </c>
      <c r="D64" s="5"/>
      <c r="E64" s="5">
        <v>0</v>
      </c>
      <c r="F64" s="5"/>
      <c r="G64" s="5"/>
      <c r="H64" s="5"/>
      <c r="I64" s="5"/>
      <c r="J64" s="6">
        <v>15</v>
      </c>
      <c r="K64" s="48">
        <v>15</v>
      </c>
    </row>
    <row r="65" spans="2:11" x14ac:dyDescent="0.25">
      <c r="B65" s="24"/>
      <c r="C65" s="2" t="s">
        <v>37</v>
      </c>
      <c r="D65" s="5"/>
      <c r="E65" s="5">
        <v>9</v>
      </c>
      <c r="F65" s="5"/>
      <c r="G65" s="5"/>
      <c r="H65" s="5"/>
      <c r="I65" s="5"/>
      <c r="J65" s="6">
        <v>20</v>
      </c>
      <c r="K65" s="48">
        <v>29</v>
      </c>
    </row>
    <row r="66" spans="2:11" x14ac:dyDescent="0.25">
      <c r="B66" s="24"/>
      <c r="C66" s="2" t="s">
        <v>39</v>
      </c>
      <c r="D66" s="5"/>
      <c r="E66" s="5">
        <v>13</v>
      </c>
      <c r="F66" s="5"/>
      <c r="G66" s="5"/>
      <c r="H66" s="5"/>
      <c r="I66" s="5"/>
      <c r="J66" s="6">
        <v>20</v>
      </c>
      <c r="K66" s="48">
        <v>33</v>
      </c>
    </row>
    <row r="67" spans="2:11" x14ac:dyDescent="0.25">
      <c r="B67" s="24"/>
      <c r="C67" s="10" t="s">
        <v>40</v>
      </c>
      <c r="D67" s="5">
        <v>20</v>
      </c>
      <c r="E67" s="5"/>
      <c r="F67" s="5">
        <v>26</v>
      </c>
      <c r="G67" s="5">
        <v>32</v>
      </c>
      <c r="H67" s="5">
        <v>40</v>
      </c>
      <c r="I67" s="5">
        <v>28</v>
      </c>
      <c r="J67" s="6"/>
      <c r="K67" s="48">
        <v>146</v>
      </c>
    </row>
    <row r="68" spans="2:11" x14ac:dyDescent="0.25">
      <c r="B68" s="18"/>
      <c r="C68" s="36" t="s">
        <v>38</v>
      </c>
      <c r="D68" s="25">
        <v>20</v>
      </c>
      <c r="E68" s="25">
        <v>22</v>
      </c>
      <c r="F68" s="25">
        <v>26</v>
      </c>
      <c r="G68" s="25">
        <v>32</v>
      </c>
      <c r="H68" s="25">
        <v>40</v>
      </c>
      <c r="I68" s="25">
        <v>28</v>
      </c>
      <c r="J68" s="26">
        <v>55</v>
      </c>
      <c r="K68" s="26">
        <v>223</v>
      </c>
    </row>
    <row r="69" spans="2:11" x14ac:dyDescent="0.25">
      <c r="B69" s="24" t="s">
        <v>15</v>
      </c>
      <c r="C69" s="2" t="s">
        <v>36</v>
      </c>
      <c r="D69" s="5"/>
      <c r="E69" s="5">
        <v>0</v>
      </c>
      <c r="F69" s="5"/>
      <c r="G69" s="5"/>
      <c r="H69" s="5"/>
      <c r="I69" s="5"/>
      <c r="J69" s="6">
        <v>5</v>
      </c>
      <c r="K69" s="48">
        <v>5</v>
      </c>
    </row>
    <row r="70" spans="2:11" x14ac:dyDescent="0.25">
      <c r="B70" s="24"/>
      <c r="C70" s="2" t="s">
        <v>37</v>
      </c>
      <c r="D70" s="5"/>
      <c r="E70" s="5">
        <v>4</v>
      </c>
      <c r="F70" s="5"/>
      <c r="G70" s="5"/>
      <c r="H70" s="5"/>
      <c r="I70" s="5"/>
      <c r="J70" s="6">
        <v>0</v>
      </c>
      <c r="K70" s="48">
        <v>4</v>
      </c>
    </row>
    <row r="71" spans="2:11" x14ac:dyDescent="0.25">
      <c r="B71" s="24"/>
      <c r="C71" s="2" t="s">
        <v>39</v>
      </c>
      <c r="D71" s="5"/>
      <c r="E71" s="5">
        <v>5</v>
      </c>
      <c r="F71" s="5"/>
      <c r="G71" s="5"/>
      <c r="H71" s="5"/>
      <c r="I71" s="5"/>
      <c r="J71" s="6">
        <v>1</v>
      </c>
      <c r="K71" s="48">
        <v>6</v>
      </c>
    </row>
    <row r="72" spans="2:11" x14ac:dyDescent="0.25">
      <c r="B72" s="24"/>
      <c r="C72" s="10" t="s">
        <v>40</v>
      </c>
      <c r="D72" s="5">
        <v>3</v>
      </c>
      <c r="E72" s="5"/>
      <c r="F72" s="5">
        <v>1</v>
      </c>
      <c r="G72" s="5">
        <v>22</v>
      </c>
      <c r="H72" s="5">
        <v>20</v>
      </c>
      <c r="I72" s="5">
        <v>2</v>
      </c>
      <c r="J72" s="6"/>
      <c r="K72" s="48">
        <v>48</v>
      </c>
    </row>
    <row r="73" spans="2:11" x14ac:dyDescent="0.25">
      <c r="B73" s="18"/>
      <c r="C73" s="36" t="s">
        <v>38</v>
      </c>
      <c r="D73" s="25">
        <v>3</v>
      </c>
      <c r="E73" s="25">
        <v>9</v>
      </c>
      <c r="F73" s="25">
        <v>1</v>
      </c>
      <c r="G73" s="25">
        <v>22</v>
      </c>
      <c r="H73" s="25">
        <v>20</v>
      </c>
      <c r="I73" s="25">
        <v>2</v>
      </c>
      <c r="J73" s="26">
        <v>6</v>
      </c>
      <c r="K73" s="26">
        <v>63</v>
      </c>
    </row>
    <row r="74" spans="2:11" x14ac:dyDescent="0.25">
      <c r="B74" s="24" t="s">
        <v>16</v>
      </c>
      <c r="C74" s="2" t="s">
        <v>36</v>
      </c>
      <c r="D74" s="5"/>
      <c r="E74" s="5">
        <v>0</v>
      </c>
      <c r="F74" s="5"/>
      <c r="G74" s="5"/>
      <c r="H74" s="5"/>
      <c r="I74" s="5"/>
      <c r="J74" s="6">
        <v>5</v>
      </c>
      <c r="K74" s="48">
        <v>5</v>
      </c>
    </row>
    <row r="75" spans="2:11" x14ac:dyDescent="0.25">
      <c r="B75" s="24"/>
      <c r="C75" s="2" t="s">
        <v>37</v>
      </c>
      <c r="D75" s="5"/>
      <c r="E75" s="5">
        <v>6</v>
      </c>
      <c r="F75" s="5"/>
      <c r="G75" s="5"/>
      <c r="H75" s="5"/>
      <c r="I75" s="5"/>
      <c r="J75" s="6">
        <v>0</v>
      </c>
      <c r="K75" s="48">
        <v>6</v>
      </c>
    </row>
    <row r="76" spans="2:11" x14ac:dyDescent="0.25">
      <c r="B76" s="24"/>
      <c r="C76" s="2" t="s">
        <v>39</v>
      </c>
      <c r="D76" s="5"/>
      <c r="E76" s="5">
        <v>22</v>
      </c>
      <c r="F76" s="5"/>
      <c r="G76" s="5"/>
      <c r="H76" s="5"/>
      <c r="I76" s="5"/>
      <c r="J76" s="6">
        <v>0</v>
      </c>
      <c r="K76" s="48">
        <v>22</v>
      </c>
    </row>
    <row r="77" spans="2:11" x14ac:dyDescent="0.25">
      <c r="B77" s="24"/>
      <c r="C77" s="10" t="s">
        <v>40</v>
      </c>
      <c r="D77" s="5">
        <v>7</v>
      </c>
      <c r="E77" s="5"/>
      <c r="F77" s="5">
        <v>3</v>
      </c>
      <c r="G77" s="5">
        <v>0</v>
      </c>
      <c r="H77" s="5">
        <v>8</v>
      </c>
      <c r="I77" s="5">
        <v>43</v>
      </c>
      <c r="J77" s="6"/>
      <c r="K77" s="48">
        <v>61</v>
      </c>
    </row>
    <row r="78" spans="2:11" x14ac:dyDescent="0.25">
      <c r="B78" s="18"/>
      <c r="C78" s="36" t="s">
        <v>38</v>
      </c>
      <c r="D78" s="25">
        <v>7</v>
      </c>
      <c r="E78" s="25">
        <v>28</v>
      </c>
      <c r="F78" s="25">
        <v>3</v>
      </c>
      <c r="G78" s="25">
        <v>0</v>
      </c>
      <c r="H78" s="25">
        <v>8</v>
      </c>
      <c r="I78" s="25">
        <v>43</v>
      </c>
      <c r="J78" s="26">
        <v>5</v>
      </c>
      <c r="K78" s="26">
        <v>94</v>
      </c>
    </row>
    <row r="79" spans="2:11" x14ac:dyDescent="0.25">
      <c r="B79" s="24" t="s">
        <v>17</v>
      </c>
      <c r="C79" s="2" t="s">
        <v>36</v>
      </c>
      <c r="D79" s="5"/>
      <c r="E79" s="5">
        <v>4</v>
      </c>
      <c r="F79" s="5"/>
      <c r="G79" s="5"/>
      <c r="H79" s="5"/>
      <c r="I79" s="5"/>
      <c r="J79" s="6">
        <v>20</v>
      </c>
      <c r="K79" s="48">
        <v>24</v>
      </c>
    </row>
    <row r="80" spans="2:11" x14ac:dyDescent="0.25">
      <c r="B80" s="24"/>
      <c r="C80" s="2" t="s">
        <v>37</v>
      </c>
      <c r="D80" s="5"/>
      <c r="E80" s="5">
        <v>8</v>
      </c>
      <c r="F80" s="5"/>
      <c r="G80" s="5"/>
      <c r="H80" s="5"/>
      <c r="I80" s="5"/>
      <c r="J80" s="6">
        <v>10</v>
      </c>
      <c r="K80" s="48">
        <v>18</v>
      </c>
    </row>
    <row r="81" spans="2:11" x14ac:dyDescent="0.25">
      <c r="B81" s="24"/>
      <c r="C81" s="2" t="s">
        <v>39</v>
      </c>
      <c r="D81" s="5"/>
      <c r="E81" s="5">
        <v>9</v>
      </c>
      <c r="F81" s="5"/>
      <c r="G81" s="5"/>
      <c r="H81" s="5"/>
      <c r="I81" s="5"/>
      <c r="J81" s="6">
        <v>21</v>
      </c>
      <c r="K81" s="48">
        <v>30</v>
      </c>
    </row>
    <row r="82" spans="2:11" x14ac:dyDescent="0.25">
      <c r="B82" s="24"/>
      <c r="C82" s="10" t="s">
        <v>40</v>
      </c>
      <c r="D82" s="5">
        <v>40</v>
      </c>
      <c r="E82" s="5"/>
      <c r="F82" s="5">
        <v>47</v>
      </c>
      <c r="G82" s="5">
        <v>25</v>
      </c>
      <c r="H82" s="5">
        <v>39</v>
      </c>
      <c r="I82" s="5">
        <v>36</v>
      </c>
      <c r="J82" s="6"/>
      <c r="K82" s="48">
        <v>187</v>
      </c>
    </row>
    <row r="83" spans="2:11" x14ac:dyDescent="0.25">
      <c r="B83" s="18"/>
      <c r="C83" s="36" t="s">
        <v>38</v>
      </c>
      <c r="D83" s="25">
        <v>40</v>
      </c>
      <c r="E83" s="25">
        <v>21</v>
      </c>
      <c r="F83" s="25">
        <v>47</v>
      </c>
      <c r="G83" s="25">
        <v>25</v>
      </c>
      <c r="H83" s="25">
        <v>39</v>
      </c>
      <c r="I83" s="25">
        <v>36</v>
      </c>
      <c r="J83" s="26">
        <v>51</v>
      </c>
      <c r="K83" s="26">
        <v>259</v>
      </c>
    </row>
    <row r="84" spans="2:11" x14ac:dyDescent="0.25">
      <c r="B84" s="24" t="s">
        <v>18</v>
      </c>
      <c r="C84" s="2" t="s">
        <v>36</v>
      </c>
      <c r="D84" s="5"/>
      <c r="E84" s="5">
        <v>0</v>
      </c>
      <c r="F84" s="5"/>
      <c r="G84" s="5"/>
      <c r="H84" s="5"/>
      <c r="I84" s="5"/>
      <c r="J84" s="6">
        <v>3</v>
      </c>
      <c r="K84" s="48">
        <v>3</v>
      </c>
    </row>
    <row r="85" spans="2:11" x14ac:dyDescent="0.25">
      <c r="B85" s="24"/>
      <c r="C85" s="2" t="s">
        <v>37</v>
      </c>
      <c r="D85" s="5"/>
      <c r="E85" s="5">
        <v>2</v>
      </c>
      <c r="F85" s="5"/>
      <c r="G85" s="5"/>
      <c r="H85" s="5"/>
      <c r="I85" s="5"/>
      <c r="J85" s="6">
        <v>0</v>
      </c>
      <c r="K85" s="48">
        <v>2</v>
      </c>
    </row>
    <row r="86" spans="2:11" x14ac:dyDescent="0.25">
      <c r="B86" s="24"/>
      <c r="C86" s="2" t="s">
        <v>39</v>
      </c>
      <c r="D86" s="5"/>
      <c r="E86" s="5">
        <v>17</v>
      </c>
      <c r="F86" s="5"/>
      <c r="G86" s="5"/>
      <c r="H86" s="5"/>
      <c r="I86" s="5"/>
      <c r="J86" s="6">
        <v>0</v>
      </c>
      <c r="K86" s="48">
        <v>17</v>
      </c>
    </row>
    <row r="87" spans="2:11" x14ac:dyDescent="0.25">
      <c r="B87" s="24"/>
      <c r="C87" s="10" t="s">
        <v>40</v>
      </c>
      <c r="D87" s="5">
        <v>2</v>
      </c>
      <c r="E87" s="5"/>
      <c r="F87" s="5">
        <v>5</v>
      </c>
      <c r="G87" s="5">
        <v>0</v>
      </c>
      <c r="H87" s="5">
        <v>13</v>
      </c>
      <c r="I87" s="5">
        <v>13</v>
      </c>
      <c r="J87" s="6"/>
      <c r="K87" s="48">
        <v>33</v>
      </c>
    </row>
    <row r="88" spans="2:11" x14ac:dyDescent="0.25">
      <c r="B88" s="18"/>
      <c r="C88" s="36" t="s">
        <v>38</v>
      </c>
      <c r="D88" s="25">
        <v>2</v>
      </c>
      <c r="E88" s="25">
        <v>19</v>
      </c>
      <c r="F88" s="25">
        <v>5</v>
      </c>
      <c r="G88" s="25">
        <v>0</v>
      </c>
      <c r="H88" s="25">
        <v>13</v>
      </c>
      <c r="I88" s="25">
        <v>13</v>
      </c>
      <c r="J88" s="26">
        <v>3</v>
      </c>
      <c r="K88" s="26">
        <v>55</v>
      </c>
    </row>
    <row r="89" spans="2:11" x14ac:dyDescent="0.25">
      <c r="B89" s="24" t="s">
        <v>19</v>
      </c>
      <c r="C89" s="2" t="s">
        <v>36</v>
      </c>
      <c r="D89" s="5"/>
      <c r="E89" s="5">
        <v>0</v>
      </c>
      <c r="F89" s="5"/>
      <c r="G89" s="5"/>
      <c r="H89" s="5"/>
      <c r="I89" s="5"/>
      <c r="J89" s="6">
        <v>9</v>
      </c>
      <c r="K89" s="48">
        <v>9</v>
      </c>
    </row>
    <row r="90" spans="2:11" x14ac:dyDescent="0.25">
      <c r="B90" s="24"/>
      <c r="C90" s="2" t="s">
        <v>37</v>
      </c>
      <c r="D90" s="5"/>
      <c r="E90" s="5">
        <v>8</v>
      </c>
      <c r="F90" s="5"/>
      <c r="G90" s="5"/>
      <c r="H90" s="5"/>
      <c r="I90" s="5"/>
      <c r="J90" s="6">
        <v>2</v>
      </c>
      <c r="K90" s="48">
        <v>10</v>
      </c>
    </row>
    <row r="91" spans="2:11" x14ac:dyDescent="0.25">
      <c r="B91" s="24"/>
      <c r="C91" s="2" t="s">
        <v>39</v>
      </c>
      <c r="D91" s="5"/>
      <c r="E91" s="5">
        <v>10</v>
      </c>
      <c r="F91" s="5"/>
      <c r="G91" s="5"/>
      <c r="H91" s="5"/>
      <c r="I91" s="5"/>
      <c r="J91" s="6">
        <v>0</v>
      </c>
      <c r="K91" s="48">
        <v>10</v>
      </c>
    </row>
    <row r="92" spans="2:11" x14ac:dyDescent="0.25">
      <c r="B92" s="24"/>
      <c r="C92" s="10" t="s">
        <v>40</v>
      </c>
      <c r="D92" s="5">
        <v>6</v>
      </c>
      <c r="E92" s="5"/>
      <c r="F92" s="5">
        <v>7</v>
      </c>
      <c r="G92" s="5">
        <v>1</v>
      </c>
      <c r="H92" s="5">
        <v>14</v>
      </c>
      <c r="I92" s="5">
        <v>4</v>
      </c>
      <c r="J92" s="6"/>
      <c r="K92" s="48">
        <v>32</v>
      </c>
    </row>
    <row r="93" spans="2:11" x14ac:dyDescent="0.25">
      <c r="B93" s="18"/>
      <c r="C93" s="36" t="s">
        <v>38</v>
      </c>
      <c r="D93" s="25">
        <v>6</v>
      </c>
      <c r="E93" s="25">
        <v>18</v>
      </c>
      <c r="F93" s="25">
        <v>7</v>
      </c>
      <c r="G93" s="25">
        <v>1</v>
      </c>
      <c r="H93" s="25">
        <v>14</v>
      </c>
      <c r="I93" s="25">
        <v>4</v>
      </c>
      <c r="J93" s="26">
        <v>11</v>
      </c>
      <c r="K93" s="26">
        <v>61</v>
      </c>
    </row>
    <row r="94" spans="2:11" x14ac:dyDescent="0.25">
      <c r="B94" s="24" t="s">
        <v>20</v>
      </c>
      <c r="C94" s="2" t="s">
        <v>36</v>
      </c>
      <c r="D94" s="5"/>
      <c r="E94" s="5">
        <v>0</v>
      </c>
      <c r="F94" s="5"/>
      <c r="G94" s="5"/>
      <c r="H94" s="5"/>
      <c r="I94" s="5"/>
      <c r="J94" s="6">
        <v>2</v>
      </c>
      <c r="K94" s="48">
        <v>2</v>
      </c>
    </row>
    <row r="95" spans="2:11" x14ac:dyDescent="0.25">
      <c r="B95" s="24"/>
      <c r="C95" s="2" t="s">
        <v>37</v>
      </c>
      <c r="D95" s="5"/>
      <c r="E95" s="5">
        <v>6</v>
      </c>
      <c r="F95" s="5"/>
      <c r="G95" s="5"/>
      <c r="H95" s="5"/>
      <c r="I95" s="5"/>
      <c r="J95" s="6">
        <v>0</v>
      </c>
      <c r="K95" s="48">
        <v>6</v>
      </c>
    </row>
    <row r="96" spans="2:11" x14ac:dyDescent="0.25">
      <c r="B96" s="24"/>
      <c r="C96" s="2" t="s">
        <v>39</v>
      </c>
      <c r="D96" s="5"/>
      <c r="E96" s="5">
        <v>16</v>
      </c>
      <c r="F96" s="5"/>
      <c r="G96" s="5"/>
      <c r="H96" s="5"/>
      <c r="I96" s="5"/>
      <c r="J96" s="6">
        <v>0</v>
      </c>
      <c r="K96" s="48">
        <v>16</v>
      </c>
    </row>
    <row r="97" spans="2:11" x14ac:dyDescent="0.25">
      <c r="B97" s="24"/>
      <c r="C97" s="10" t="s">
        <v>40</v>
      </c>
      <c r="D97" s="5">
        <v>1</v>
      </c>
      <c r="E97" s="5"/>
      <c r="F97" s="5">
        <v>7</v>
      </c>
      <c r="G97" s="5">
        <v>0</v>
      </c>
      <c r="H97" s="5">
        <v>25</v>
      </c>
      <c r="I97" s="5">
        <v>31</v>
      </c>
      <c r="J97" s="6"/>
      <c r="K97" s="48">
        <v>64</v>
      </c>
    </row>
    <row r="98" spans="2:11" x14ac:dyDescent="0.25">
      <c r="B98" s="18"/>
      <c r="C98" s="36" t="s">
        <v>38</v>
      </c>
      <c r="D98" s="25">
        <v>1</v>
      </c>
      <c r="E98" s="25">
        <v>22</v>
      </c>
      <c r="F98" s="25">
        <v>7</v>
      </c>
      <c r="G98" s="25">
        <v>0</v>
      </c>
      <c r="H98" s="25">
        <v>25</v>
      </c>
      <c r="I98" s="25">
        <v>31</v>
      </c>
      <c r="J98" s="26">
        <v>2</v>
      </c>
      <c r="K98" s="26">
        <v>88</v>
      </c>
    </row>
    <row r="99" spans="2:11" x14ac:dyDescent="0.25">
      <c r="B99" s="24" t="s">
        <v>21</v>
      </c>
      <c r="C99" s="2" t="s">
        <v>36</v>
      </c>
      <c r="D99" s="5"/>
      <c r="E99" s="5">
        <v>0</v>
      </c>
      <c r="F99" s="5"/>
      <c r="G99" s="5"/>
      <c r="H99" s="5"/>
      <c r="I99" s="5"/>
      <c r="J99" s="6">
        <v>8</v>
      </c>
      <c r="K99" s="48">
        <v>8</v>
      </c>
    </row>
    <row r="100" spans="2:11" x14ac:dyDescent="0.25">
      <c r="B100" s="24"/>
      <c r="C100" s="2" t="s">
        <v>37</v>
      </c>
      <c r="D100" s="5"/>
      <c r="E100" s="5">
        <v>6</v>
      </c>
      <c r="F100" s="5"/>
      <c r="G100" s="5"/>
      <c r="H100" s="5"/>
      <c r="I100" s="5"/>
      <c r="J100" s="6">
        <v>3</v>
      </c>
      <c r="K100" s="48">
        <v>9</v>
      </c>
    </row>
    <row r="101" spans="2:11" x14ac:dyDescent="0.25">
      <c r="B101" s="24"/>
      <c r="C101" s="2" t="s">
        <v>39</v>
      </c>
      <c r="D101" s="5"/>
      <c r="E101" s="5">
        <v>14</v>
      </c>
      <c r="F101" s="5"/>
      <c r="G101" s="5"/>
      <c r="H101" s="5"/>
      <c r="I101" s="5"/>
      <c r="J101" s="6">
        <v>0</v>
      </c>
      <c r="K101" s="48">
        <v>14</v>
      </c>
    </row>
    <row r="102" spans="2:11" x14ac:dyDescent="0.25">
      <c r="B102" s="24"/>
      <c r="C102" s="10" t="s">
        <v>40</v>
      </c>
      <c r="D102" s="5">
        <v>22</v>
      </c>
      <c r="E102" s="5"/>
      <c r="F102" s="5">
        <v>23</v>
      </c>
      <c r="G102" s="5">
        <v>39</v>
      </c>
      <c r="H102" s="5">
        <v>21</v>
      </c>
      <c r="I102" s="5">
        <v>19</v>
      </c>
      <c r="J102" s="6"/>
      <c r="K102" s="48">
        <v>124</v>
      </c>
    </row>
    <row r="103" spans="2:11" x14ac:dyDescent="0.25">
      <c r="B103" s="18"/>
      <c r="C103" s="36" t="s">
        <v>38</v>
      </c>
      <c r="D103" s="25">
        <v>22</v>
      </c>
      <c r="E103" s="25">
        <v>20</v>
      </c>
      <c r="F103" s="25">
        <v>23</v>
      </c>
      <c r="G103" s="25">
        <v>39</v>
      </c>
      <c r="H103" s="25">
        <v>21</v>
      </c>
      <c r="I103" s="25">
        <v>19</v>
      </c>
      <c r="J103" s="26">
        <v>11</v>
      </c>
      <c r="K103" s="26">
        <v>155</v>
      </c>
    </row>
    <row r="104" spans="2:11" x14ac:dyDescent="0.25">
      <c r="B104" s="24" t="s">
        <v>22</v>
      </c>
      <c r="C104" s="2" t="s">
        <v>36</v>
      </c>
      <c r="D104" s="5"/>
      <c r="E104" s="5">
        <v>0</v>
      </c>
      <c r="F104" s="5"/>
      <c r="G104" s="5"/>
      <c r="H104" s="5"/>
      <c r="I104" s="5"/>
      <c r="J104" s="6">
        <v>1</v>
      </c>
      <c r="K104" s="48">
        <v>1</v>
      </c>
    </row>
    <row r="105" spans="2:11" x14ac:dyDescent="0.25">
      <c r="B105" s="24"/>
      <c r="C105" s="2" t="s">
        <v>37</v>
      </c>
      <c r="D105" s="5"/>
      <c r="E105" s="5">
        <v>9</v>
      </c>
      <c r="F105" s="5"/>
      <c r="G105" s="5"/>
      <c r="H105" s="5"/>
      <c r="I105" s="5"/>
      <c r="J105" s="6">
        <v>1</v>
      </c>
      <c r="K105" s="48">
        <v>10</v>
      </c>
    </row>
    <row r="106" spans="2:11" x14ac:dyDescent="0.25">
      <c r="B106" s="24"/>
      <c r="C106" s="2" t="s">
        <v>39</v>
      </c>
      <c r="D106" s="5"/>
      <c r="E106" s="5">
        <v>23</v>
      </c>
      <c r="F106" s="5"/>
      <c r="G106" s="5"/>
      <c r="H106" s="5"/>
      <c r="I106" s="5"/>
      <c r="J106" s="6">
        <v>0</v>
      </c>
      <c r="K106" s="48">
        <v>23</v>
      </c>
    </row>
    <row r="107" spans="2:11" x14ac:dyDescent="0.25">
      <c r="B107" s="24"/>
      <c r="C107" s="10" t="s">
        <v>40</v>
      </c>
      <c r="D107" s="5">
        <v>6</v>
      </c>
      <c r="E107" s="5"/>
      <c r="F107" s="5">
        <v>12</v>
      </c>
      <c r="G107" s="5">
        <v>10</v>
      </c>
      <c r="H107" s="5">
        <v>8</v>
      </c>
      <c r="I107" s="5">
        <v>73</v>
      </c>
      <c r="J107" s="6"/>
      <c r="K107" s="48">
        <v>109</v>
      </c>
    </row>
    <row r="108" spans="2:11" x14ac:dyDescent="0.25">
      <c r="B108" s="18"/>
      <c r="C108" s="36" t="s">
        <v>38</v>
      </c>
      <c r="D108" s="25">
        <v>6</v>
      </c>
      <c r="E108" s="25">
        <v>32</v>
      </c>
      <c r="F108" s="25">
        <v>12</v>
      </c>
      <c r="G108" s="25">
        <v>10</v>
      </c>
      <c r="H108" s="25">
        <v>8</v>
      </c>
      <c r="I108" s="25">
        <v>73</v>
      </c>
      <c r="J108" s="26">
        <v>2</v>
      </c>
      <c r="K108" s="26">
        <v>143</v>
      </c>
    </row>
    <row r="109" spans="2:11" x14ac:dyDescent="0.25">
      <c r="B109" s="24" t="s">
        <v>23</v>
      </c>
      <c r="C109" s="2" t="s">
        <v>36</v>
      </c>
      <c r="D109" s="5"/>
      <c r="E109" s="5">
        <v>0</v>
      </c>
      <c r="F109" s="5"/>
      <c r="G109" s="5"/>
      <c r="H109" s="5"/>
      <c r="I109" s="5"/>
      <c r="J109" s="6">
        <v>0</v>
      </c>
      <c r="K109" s="48">
        <v>0</v>
      </c>
    </row>
    <row r="110" spans="2:11" x14ac:dyDescent="0.25">
      <c r="B110" s="24"/>
      <c r="C110" s="2" t="s">
        <v>37</v>
      </c>
      <c r="D110" s="5"/>
      <c r="E110" s="5">
        <v>5</v>
      </c>
      <c r="F110" s="5"/>
      <c r="G110" s="5"/>
      <c r="H110" s="5"/>
      <c r="I110" s="5"/>
      <c r="J110" s="6">
        <v>0</v>
      </c>
      <c r="K110" s="48">
        <v>5</v>
      </c>
    </row>
    <row r="111" spans="2:11" x14ac:dyDescent="0.25">
      <c r="B111" s="24"/>
      <c r="C111" s="2" t="s">
        <v>39</v>
      </c>
      <c r="D111" s="5"/>
      <c r="E111" s="5">
        <v>12</v>
      </c>
      <c r="F111" s="5"/>
      <c r="G111" s="5"/>
      <c r="H111" s="5"/>
      <c r="I111" s="5"/>
      <c r="J111" s="6">
        <v>0</v>
      </c>
      <c r="K111" s="48">
        <v>12</v>
      </c>
    </row>
    <row r="112" spans="2:11" x14ac:dyDescent="0.25">
      <c r="B112" s="24"/>
      <c r="C112" s="10" t="s">
        <v>40</v>
      </c>
      <c r="D112" s="5">
        <v>4</v>
      </c>
      <c r="E112" s="5"/>
      <c r="F112" s="5">
        <v>0</v>
      </c>
      <c r="G112" s="5">
        <v>0</v>
      </c>
      <c r="H112" s="5">
        <v>14</v>
      </c>
      <c r="I112" s="5">
        <v>2</v>
      </c>
      <c r="J112" s="6"/>
      <c r="K112" s="48">
        <v>20</v>
      </c>
    </row>
    <row r="113" spans="2:11" x14ac:dyDescent="0.25">
      <c r="B113" s="18"/>
      <c r="C113" s="36" t="s">
        <v>38</v>
      </c>
      <c r="D113" s="25">
        <v>4</v>
      </c>
      <c r="E113" s="25">
        <v>17</v>
      </c>
      <c r="F113" s="25">
        <v>0</v>
      </c>
      <c r="G113" s="25">
        <v>0</v>
      </c>
      <c r="H113" s="25">
        <v>14</v>
      </c>
      <c r="I113" s="25">
        <v>2</v>
      </c>
      <c r="J113" s="26">
        <v>0</v>
      </c>
      <c r="K113" s="26">
        <v>37</v>
      </c>
    </row>
    <row r="114" spans="2:11" x14ac:dyDescent="0.25">
      <c r="B114" s="24" t="s">
        <v>24</v>
      </c>
      <c r="C114" s="2" t="s">
        <v>36</v>
      </c>
      <c r="D114" s="5"/>
      <c r="E114" s="5">
        <v>0</v>
      </c>
      <c r="F114" s="5"/>
      <c r="G114" s="5"/>
      <c r="H114" s="5"/>
      <c r="I114" s="5"/>
      <c r="J114" s="6">
        <v>8</v>
      </c>
      <c r="K114" s="48">
        <v>8</v>
      </c>
    </row>
    <row r="115" spans="2:11" x14ac:dyDescent="0.25">
      <c r="B115" s="24"/>
      <c r="C115" s="2" t="s">
        <v>37</v>
      </c>
      <c r="D115" s="5"/>
      <c r="E115" s="5">
        <v>9</v>
      </c>
      <c r="F115" s="5"/>
      <c r="G115" s="5"/>
      <c r="H115" s="5"/>
      <c r="I115" s="5"/>
      <c r="J115" s="6">
        <v>6</v>
      </c>
      <c r="K115" s="48">
        <v>15</v>
      </c>
    </row>
    <row r="116" spans="2:11" x14ac:dyDescent="0.25">
      <c r="B116" s="24"/>
      <c r="C116" s="2" t="s">
        <v>39</v>
      </c>
      <c r="D116" s="5"/>
      <c r="E116" s="5">
        <v>9</v>
      </c>
      <c r="F116" s="5"/>
      <c r="G116" s="5"/>
      <c r="H116" s="5"/>
      <c r="I116" s="5"/>
      <c r="J116" s="6">
        <v>0</v>
      </c>
      <c r="K116" s="48">
        <v>9</v>
      </c>
    </row>
    <row r="117" spans="2:11" x14ac:dyDescent="0.25">
      <c r="B117" s="24"/>
      <c r="C117" s="10" t="s">
        <v>40</v>
      </c>
      <c r="D117" s="5">
        <v>31</v>
      </c>
      <c r="E117" s="5"/>
      <c r="F117" s="5">
        <v>16</v>
      </c>
      <c r="G117" s="5">
        <v>24</v>
      </c>
      <c r="H117" s="5">
        <v>39</v>
      </c>
      <c r="I117" s="5">
        <v>27</v>
      </c>
      <c r="J117" s="6"/>
      <c r="K117" s="48">
        <v>137</v>
      </c>
    </row>
    <row r="118" spans="2:11" x14ac:dyDescent="0.25">
      <c r="B118" s="18"/>
      <c r="C118" s="36" t="s">
        <v>38</v>
      </c>
      <c r="D118" s="25">
        <v>31</v>
      </c>
      <c r="E118" s="25">
        <v>18</v>
      </c>
      <c r="F118" s="25">
        <v>16</v>
      </c>
      <c r="G118" s="25">
        <v>24</v>
      </c>
      <c r="H118" s="25">
        <v>39</v>
      </c>
      <c r="I118" s="25">
        <v>27</v>
      </c>
      <c r="J118" s="26">
        <v>14</v>
      </c>
      <c r="K118" s="26">
        <v>169</v>
      </c>
    </row>
    <row r="119" spans="2:11" x14ac:dyDescent="0.25">
      <c r="B119" s="33" t="s">
        <v>1</v>
      </c>
      <c r="C119" s="11"/>
      <c r="D119" s="46">
        <v>251</v>
      </c>
      <c r="E119" s="46">
        <v>346</v>
      </c>
      <c r="F119" s="46">
        <v>207</v>
      </c>
      <c r="G119" s="46">
        <v>328</v>
      </c>
      <c r="H119" s="46">
        <v>344</v>
      </c>
      <c r="I119" s="46">
        <v>395</v>
      </c>
      <c r="J119" s="47">
        <v>241</v>
      </c>
      <c r="K119" s="47">
        <v>2112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Manuf Sample Frame</vt:lpstr>
      <vt:lpstr>Manuf Achieved Interviews</vt:lpstr>
      <vt:lpstr>Manuf Weights Strict</vt:lpstr>
      <vt:lpstr>Manuf Weights Medium</vt:lpstr>
      <vt:lpstr>Manuf Weights Weak</vt:lpstr>
      <vt:lpstr>Manuf Universe Strict</vt:lpstr>
      <vt:lpstr>Manuf Universe Medium</vt:lpstr>
      <vt:lpstr>Manuf Universe Weak</vt:lpstr>
      <vt:lpstr>Services Achieved Interviews</vt:lpstr>
      <vt:lpstr>Services Weights</vt:lpstr>
      <vt:lpstr>Services Universe Original</vt:lpstr>
      <vt:lpstr>Services Universe Corrected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 Yin Wong</dc:creator>
  <cp:lastModifiedBy>Arvind Jain</cp:lastModifiedBy>
  <dcterms:created xsi:type="dcterms:W3CDTF">2015-01-08T14:16:32Z</dcterms:created>
  <dcterms:modified xsi:type="dcterms:W3CDTF">2015-01-12T00:08:56Z</dcterms:modified>
</cp:coreProperties>
</file>