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<sst xmlns="http://schemas.openxmlformats.org/spreadsheetml/2006/main" count="19" uniqueCount="19">
  <si>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SETTING</t>
  </si>
  <si>
    <t>MEASUREMENT</t>
  </si>
  <si>
    <t>SR. NO.</t>
  </si>
  <si>
    <t>STATIC ECCENTRICITY [a]</t>
  </si>
  <si>
    <t>% STATIC  ECCENTRICITY [a]</t>
  </si>
  <si>
    <t>DYNAMIC ECCENTRICITY</t>
  </si>
  <si>
    <t>FFT  MAGNITUDE</t>
  </si>
  <si>
    <t>TORQUE RIPPLE [TR]</t>
  </si>
  <si>
    <t>TORQUE RIPPLE PERCRNTAGE</t>
  </si>
  <si>
    <t>CURRENT SPECTRUM</t>
  </si>
  <si>
    <t>X-Y</t>
  </si>
  <si>
    <t>X</t>
  </si>
  <si>
    <t>Y</t>
  </si>
  <si>
    <t>% DYNAMIC ECCENTRICITY=((x-y)/l*100) [l+healthy airgap</t>
  </si>
  <si>
    <t>L1</t>
  </si>
  <si>
    <t>L2</t>
  </si>
  <si>
    <t>U1</t>
  </si>
  <si>
    <t>U2</t>
  </si>
  <si>
    <t>L1/U1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</si>
</sst>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2.0"/>
      <color theme="1"/>
      <name val="Times New Roman"/>
    </font>
    <font/>
    <font>
      <sz val="11.0"/>
      <color theme="1"/>
      <name val="Aptos Narrow"/>
    </font>
    <font>
      <sz val="11.0"/>
      <color theme="1"/>
      <name val="Arial"/>
    </font>
    <font>
      <sz val="12.0"/>
      <color theme="1"/>
      <name val="Times New Roman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wrapText="1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0" fillId="0" fontId="4" numFmtId="0" xfId="0" applyAlignment="1" applyFont="1">
      <alignment readingOrder="0" vertical="center"/>
    </xf>
    <xf borderId="16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16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16" fillId="0" fontId="5" numFmtId="0" xfId="0" applyAlignment="1" applyBorder="1" applyFont="1">
      <alignment horizontal="center" readingOrder="0"/>
    </xf>
    <xf borderId="0" fillId="0" fontId="6" numFmtId="0" xfId="0" applyFont="1"/>
    <xf borderId="14" fillId="0" fontId="5" numFmtId="0" xfId="0" applyAlignment="1" applyBorder="1" applyFont="1">
      <alignment horizontal="center" readingOrder="0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.38"/>
    <col customWidth="1" min="3" max="3" width="19.63"/>
    <col customWidth="1" min="4" max="4" width="18.75"/>
    <col customWidth="1" min="5" max="5" width="6.0"/>
    <col customWidth="1" min="6" max="6" width="6.5"/>
    <col customWidth="1" min="7" max="7" width="6.0"/>
    <col customWidth="1" min="8" max="8" width="18.25"/>
    <col customWidth="1" min="9" max="9" width="8.25"/>
    <col customWidth="1" min="10" max="10" width="7.63"/>
    <col customWidth="1" min="11" max="11" width="8.0"/>
    <col customWidth="1" min="12" max="12" width="9.75"/>
    <col customWidth="1" min="13" max="13" width="11.13"/>
    <col customWidth="1" min="14" max="14" width="11.63"/>
    <col customWidth="1" min="15" max="15" width="13.88"/>
    <col customWidth="1" min="16" max="16" width="12.75"/>
    <col customWidth="1" min="17" max="26" width="8.63"/>
  </cols>
  <sheetData>
    <row r="1" ht="14.25" customHeight="1"/>
    <row r="2" ht="14.25" customHeight="1">
      <c r="B2" s="1"/>
      <c r="C2" s="2" t="s">
        <v>0</v>
      </c>
      <c r="D2" s="3"/>
      <c r="E2" s="3"/>
      <c r="F2" s="3"/>
      <c r="G2" s="3"/>
      <c r="H2" s="4"/>
      <c r="I2" s="2" t="s">
        <v>1</v>
      </c>
      <c r="J2" s="3"/>
      <c r="K2" s="3"/>
      <c r="L2" s="3"/>
      <c r="M2" s="3"/>
      <c r="N2" s="3"/>
      <c r="O2" s="5"/>
    </row>
    <row r="3" ht="14.25" customHeight="1">
      <c r="B3" s="6" t="s">
        <v>2</v>
      </c>
      <c r="C3" s="7" t="s">
        <v>3</v>
      </c>
      <c r="D3" s="7" t="s">
        <v>4</v>
      </c>
      <c r="E3" s="8" t="s">
        <v>5</v>
      </c>
      <c r="F3" s="9"/>
      <c r="G3" s="9"/>
      <c r="H3" s="10"/>
      <c r="I3" s="8" t="s">
        <v>6</v>
      </c>
      <c r="J3" s="9"/>
      <c r="K3" s="9"/>
      <c r="L3" s="10"/>
      <c r="M3" s="7" t="s">
        <v>7</v>
      </c>
      <c r="N3" s="7" t="s">
        <v>8</v>
      </c>
      <c r="O3" s="11" t="s">
        <v>9</v>
      </c>
    </row>
    <row r="4" ht="14.25" customHeight="1">
      <c r="A4" s="12"/>
      <c r="B4" s="13"/>
      <c r="C4" s="14"/>
      <c r="D4" s="14"/>
      <c r="E4" s="15" t="s">
        <v>10</v>
      </c>
      <c r="F4" s="15" t="s">
        <v>11</v>
      </c>
      <c r="G4" s="15" t="s">
        <v>12</v>
      </c>
      <c r="H4" s="15" t="s">
        <v>13</v>
      </c>
      <c r="I4" s="15" t="s">
        <v>14</v>
      </c>
      <c r="J4" s="15" t="s">
        <v>15</v>
      </c>
      <c r="K4" s="15" t="s">
        <v>16</v>
      </c>
      <c r="L4" s="15" t="s">
        <v>17</v>
      </c>
      <c r="M4" s="14"/>
      <c r="N4" s="14"/>
      <c r="O4" s="16"/>
      <c r="P4" s="17" t="s">
        <v>18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B5" s="18">
        <v>1.0</v>
      </c>
      <c r="C5" s="19">
        <v>0.0</v>
      </c>
      <c r="D5" s="19">
        <f>C5*100</f>
        <v>0</v>
      </c>
      <c r="E5" s="19">
        <v>0.0</v>
      </c>
      <c r="F5" s="19">
        <v>47.7</v>
      </c>
      <c r="G5" s="19">
        <v>47.7</v>
      </c>
      <c r="H5" s="19">
        <v>0.0</v>
      </c>
      <c r="I5" s="19">
        <v>0.0</v>
      </c>
      <c r="J5" s="19">
        <v>0.0</v>
      </c>
      <c r="K5" s="19">
        <v>0.0</v>
      </c>
      <c r="L5" s="19">
        <v>0.0</v>
      </c>
      <c r="M5" s="19">
        <v>0.0</v>
      </c>
      <c r="N5" s="19">
        <f>M5/10*100</f>
        <v>0</v>
      </c>
      <c r="O5" s="20">
        <v>3.97</v>
      </c>
    </row>
    <row r="6" ht="14.25" customHeight="1">
      <c r="A6" s="21"/>
      <c r="B6" s="22">
        <v>2.0</v>
      </c>
      <c r="C6" s="23">
        <v>0.0</v>
      </c>
      <c r="D6" s="23">
        <f>C6*100</f>
        <v>0</v>
      </c>
      <c r="E6" s="23">
        <v>0.2</v>
      </c>
      <c r="F6" s="23">
        <v>47.7</v>
      </c>
      <c r="G6" s="23">
        <v>47.5</v>
      </c>
      <c r="H6" s="23">
        <v>50.0</v>
      </c>
      <c r="I6" s="23">
        <v>-71.473</v>
      </c>
      <c r="J6" s="23">
        <v>-57.8902</v>
      </c>
      <c r="K6" s="23">
        <v>-35.2757</v>
      </c>
      <c r="L6" s="23">
        <v>-72.2061</v>
      </c>
      <c r="M6" s="23">
        <v>0.6</v>
      </c>
      <c r="N6" s="23">
        <f>M6/10*100</f>
        <v>6</v>
      </c>
      <c r="O6" s="24">
        <v>4.344</v>
      </c>
      <c r="P6" s="25">
        <f t="shared" ref="P6:P106" si="1">(I6/K6)</f>
        <v>2.026125633</v>
      </c>
    </row>
    <row r="7" ht="14.25" customHeight="1">
      <c r="B7" s="26">
        <v>3.0</v>
      </c>
      <c r="C7" s="19">
        <v>0.005</v>
      </c>
      <c r="D7" s="19">
        <f t="shared" ref="D7:D106" si="2">C7*100</f>
        <v>0.5</v>
      </c>
      <c r="E7" s="19">
        <v>0.1</v>
      </c>
      <c r="F7" s="19">
        <v>47.7</v>
      </c>
      <c r="G7" s="19">
        <v>47.6</v>
      </c>
      <c r="H7" s="19">
        <v>25.0</v>
      </c>
      <c r="I7" s="19">
        <v>-61.723</v>
      </c>
      <c r="J7" s="19">
        <v>-62.571</v>
      </c>
      <c r="K7" s="19">
        <v>-63.169</v>
      </c>
      <c r="L7" s="19">
        <v>-40.8005</v>
      </c>
      <c r="M7" s="19">
        <v>0.32</v>
      </c>
      <c r="N7" s="19">
        <f t="shared" ref="N7:N106" si="3">M7/10*100</f>
        <v>3.2</v>
      </c>
      <c r="O7" s="20">
        <v>4.155</v>
      </c>
      <c r="P7" s="27">
        <f t="shared" si="1"/>
        <v>0.977109025</v>
      </c>
    </row>
    <row r="8" ht="14.25" customHeight="1">
      <c r="B8" s="26">
        <v>4.0</v>
      </c>
      <c r="C8" s="19">
        <v>0.01</v>
      </c>
      <c r="D8" s="19">
        <f t="shared" si="2"/>
        <v>1</v>
      </c>
      <c r="E8" s="19">
        <v>0.1</v>
      </c>
      <c r="F8" s="19">
        <v>47.7</v>
      </c>
      <c r="G8" s="19">
        <v>47.6</v>
      </c>
      <c r="H8" s="19">
        <v>25.0</v>
      </c>
      <c r="I8" s="19">
        <v>-56.005</v>
      </c>
      <c r="J8" s="19">
        <v>-62.444</v>
      </c>
      <c r="K8" s="19">
        <v>-58.147</v>
      </c>
      <c r="L8" s="19">
        <v>-40.797</v>
      </c>
      <c r="M8" s="19">
        <v>0.33</v>
      </c>
      <c r="N8" s="19">
        <f t="shared" si="3"/>
        <v>3.3</v>
      </c>
      <c r="O8" s="20">
        <v>4.155</v>
      </c>
      <c r="P8" s="27">
        <f t="shared" si="1"/>
        <v>0.96316233</v>
      </c>
    </row>
    <row r="9" ht="14.25" customHeight="1">
      <c r="B9" s="18">
        <v>5.0</v>
      </c>
      <c r="C9" s="19">
        <v>0.015</v>
      </c>
      <c r="D9" s="19">
        <f t="shared" si="2"/>
        <v>1.5</v>
      </c>
      <c r="E9" s="19">
        <v>0.1</v>
      </c>
      <c r="F9" s="19">
        <v>47.7</v>
      </c>
      <c r="G9" s="19">
        <v>47.6</v>
      </c>
      <c r="H9" s="19">
        <v>25.0</v>
      </c>
      <c r="I9" s="19">
        <v>-52.586</v>
      </c>
      <c r="J9" s="19">
        <v>-62.319</v>
      </c>
      <c r="K9" s="19">
        <v>-54.976</v>
      </c>
      <c r="L9" s="19">
        <v>-40.794</v>
      </c>
      <c r="M9" s="19">
        <v>0.34</v>
      </c>
      <c r="N9" s="19">
        <f t="shared" si="3"/>
        <v>3.4</v>
      </c>
      <c r="O9" s="20">
        <v>4.155</v>
      </c>
      <c r="P9" s="27">
        <f t="shared" si="1"/>
        <v>0.9565264843</v>
      </c>
    </row>
    <row r="10" ht="14.25" customHeight="1">
      <c r="B10" s="22">
        <v>6.0</v>
      </c>
      <c r="C10" s="19">
        <v>0.02</v>
      </c>
      <c r="D10" s="19">
        <f t="shared" si="2"/>
        <v>2</v>
      </c>
      <c r="E10" s="19">
        <v>0.1</v>
      </c>
      <c r="F10" s="19">
        <v>47.7</v>
      </c>
      <c r="G10" s="19">
        <v>47.6</v>
      </c>
      <c r="H10" s="19">
        <v>25.0</v>
      </c>
      <c r="I10" s="19">
        <v>-50.139</v>
      </c>
      <c r="J10" s="19">
        <v>-62.195</v>
      </c>
      <c r="K10" s="19">
        <v>-52.655</v>
      </c>
      <c r="L10" s="19">
        <v>-40.792</v>
      </c>
      <c r="M10" s="19">
        <v>0.35</v>
      </c>
      <c r="N10" s="19">
        <f t="shared" si="3"/>
        <v>3.5</v>
      </c>
      <c r="O10" s="20">
        <v>4.155</v>
      </c>
      <c r="P10" s="27">
        <f t="shared" si="1"/>
        <v>0.9522172633</v>
      </c>
    </row>
    <row r="11" ht="14.25" customHeight="1">
      <c r="B11" s="26">
        <v>7.0</v>
      </c>
      <c r="C11" s="19">
        <v>0.025</v>
      </c>
      <c r="D11" s="19">
        <f t="shared" si="2"/>
        <v>2.5</v>
      </c>
      <c r="E11" s="19">
        <v>0.1</v>
      </c>
      <c r="F11" s="19">
        <v>47.7</v>
      </c>
      <c r="G11" s="19">
        <v>47.6</v>
      </c>
      <c r="H11" s="19">
        <v>25.0</v>
      </c>
      <c r="I11" s="19">
        <v>-48.232</v>
      </c>
      <c r="J11" s="19">
        <v>-62.074</v>
      </c>
      <c r="K11" s="19">
        <v>-50.825</v>
      </c>
      <c r="L11" s="19">
        <v>-40.789</v>
      </c>
      <c r="M11" s="19">
        <v>0.36</v>
      </c>
      <c r="N11" s="19">
        <f t="shared" si="3"/>
        <v>3.6</v>
      </c>
      <c r="O11" s="20">
        <v>4.155</v>
      </c>
      <c r="P11" s="27">
        <f t="shared" si="1"/>
        <v>0.9489818003</v>
      </c>
    </row>
    <row r="12" ht="14.25" customHeight="1">
      <c r="B12" s="26">
        <v>8.0</v>
      </c>
      <c r="C12" s="19">
        <v>0.03</v>
      </c>
      <c r="D12" s="19">
        <f t="shared" si="2"/>
        <v>3</v>
      </c>
      <c r="E12" s="19">
        <v>0.1</v>
      </c>
      <c r="F12" s="19">
        <v>47.7</v>
      </c>
      <c r="G12" s="19">
        <v>47.6</v>
      </c>
      <c r="H12" s="19">
        <v>25.0</v>
      </c>
      <c r="I12" s="19">
        <v>-46.669</v>
      </c>
      <c r="J12" s="19">
        <v>-61.954</v>
      </c>
      <c r="K12" s="19">
        <v>-49.314</v>
      </c>
      <c r="L12" s="19">
        <v>-40.786</v>
      </c>
      <c r="M12" s="19">
        <v>0.37</v>
      </c>
      <c r="N12" s="19">
        <f t="shared" si="3"/>
        <v>3.7</v>
      </c>
      <c r="O12" s="20">
        <v>4.155</v>
      </c>
      <c r="P12" s="27">
        <f t="shared" si="1"/>
        <v>0.9463641157</v>
      </c>
    </row>
    <row r="13" ht="14.25" customHeight="1">
      <c r="B13" s="18">
        <v>9.0</v>
      </c>
      <c r="C13" s="19">
        <v>0.035</v>
      </c>
      <c r="D13" s="19">
        <f t="shared" si="2"/>
        <v>3.5</v>
      </c>
      <c r="E13" s="19">
        <v>0.1</v>
      </c>
      <c r="F13" s="19">
        <v>47.7</v>
      </c>
      <c r="G13" s="19">
        <v>47.6</v>
      </c>
      <c r="H13" s="19">
        <v>25.0</v>
      </c>
      <c r="I13" s="19">
        <v>-45.344</v>
      </c>
      <c r="J13" s="19">
        <v>-61.896</v>
      </c>
      <c r="K13" s="19">
        <v>-48.027</v>
      </c>
      <c r="L13" s="19">
        <v>-40.783</v>
      </c>
      <c r="M13" s="19">
        <v>0.38</v>
      </c>
      <c r="N13" s="19">
        <f t="shared" si="3"/>
        <v>3.8</v>
      </c>
      <c r="O13" s="20">
        <v>4.16</v>
      </c>
      <c r="P13" s="27">
        <f t="shared" si="1"/>
        <v>0.9441355904</v>
      </c>
    </row>
    <row r="14" ht="14.25" customHeight="1">
      <c r="B14" s="22">
        <v>10.0</v>
      </c>
      <c r="C14" s="19">
        <v>0.04</v>
      </c>
      <c r="D14" s="19">
        <f t="shared" si="2"/>
        <v>4</v>
      </c>
      <c r="E14" s="19">
        <v>0.1</v>
      </c>
      <c r="F14" s="19">
        <v>47.7</v>
      </c>
      <c r="G14" s="19">
        <v>47.6</v>
      </c>
      <c r="H14" s="19">
        <v>25.0</v>
      </c>
      <c r="I14" s="19">
        <v>-44.196</v>
      </c>
      <c r="J14" s="19">
        <v>-61.719</v>
      </c>
      <c r="K14" s="19">
        <v>-46.906</v>
      </c>
      <c r="L14" s="19">
        <v>-40.781</v>
      </c>
      <c r="M14" s="19">
        <v>0.39</v>
      </c>
      <c r="N14" s="19">
        <f t="shared" si="3"/>
        <v>3.9</v>
      </c>
      <c r="O14" s="20">
        <v>4.16</v>
      </c>
      <c r="P14" s="27">
        <f t="shared" si="1"/>
        <v>0.9422248753</v>
      </c>
    </row>
    <row r="15" ht="14.25" customHeight="1">
      <c r="B15" s="26">
        <v>11.0</v>
      </c>
      <c r="C15" s="19">
        <v>0.045</v>
      </c>
      <c r="D15" s="19">
        <f t="shared" si="2"/>
        <v>4.5</v>
      </c>
      <c r="E15" s="19">
        <v>0.1</v>
      </c>
      <c r="F15" s="19">
        <v>47.7</v>
      </c>
      <c r="G15" s="19">
        <v>47.6</v>
      </c>
      <c r="H15" s="19">
        <v>25.0</v>
      </c>
      <c r="I15" s="19">
        <v>-43.181</v>
      </c>
      <c r="J15" s="19">
        <v>-61.604</v>
      </c>
      <c r="K15" s="19">
        <v>-45.913</v>
      </c>
      <c r="L15" s="19">
        <v>-40.778</v>
      </c>
      <c r="M15" s="19">
        <v>0.4</v>
      </c>
      <c r="N15" s="19">
        <f t="shared" si="3"/>
        <v>4</v>
      </c>
      <c r="O15" s="20">
        <v>4.16</v>
      </c>
      <c r="P15" s="27">
        <f t="shared" si="1"/>
        <v>0.9404961558</v>
      </c>
    </row>
    <row r="16" ht="14.25" customHeight="1">
      <c r="B16" s="26">
        <v>12.0</v>
      </c>
      <c r="C16" s="19">
        <v>0.05</v>
      </c>
      <c r="D16" s="19">
        <f t="shared" si="2"/>
        <v>5</v>
      </c>
      <c r="E16" s="19">
        <v>0.1</v>
      </c>
      <c r="F16" s="19">
        <v>47.7</v>
      </c>
      <c r="G16" s="19">
        <v>47.6</v>
      </c>
      <c r="H16" s="19">
        <v>25.0</v>
      </c>
      <c r="I16" s="19">
        <v>-42.2733</v>
      </c>
      <c r="J16" s="19">
        <v>-61.491</v>
      </c>
      <c r="K16" s="19">
        <v>-45.022</v>
      </c>
      <c r="L16" s="19">
        <v>-40.775</v>
      </c>
      <c r="M16" s="19">
        <v>0.42</v>
      </c>
      <c r="N16" s="19">
        <f t="shared" si="3"/>
        <v>4.2</v>
      </c>
      <c r="O16" s="20">
        <v>4.16</v>
      </c>
      <c r="P16" s="27">
        <f t="shared" si="1"/>
        <v>0.9389476256</v>
      </c>
    </row>
    <row r="17" ht="14.25" customHeight="1">
      <c r="B17" s="18">
        <v>13.0</v>
      </c>
      <c r="C17" s="19">
        <v>0.055</v>
      </c>
      <c r="D17" s="19">
        <f t="shared" si="2"/>
        <v>5.5</v>
      </c>
      <c r="E17" s="19">
        <v>0.1</v>
      </c>
      <c r="F17" s="19">
        <v>47.7</v>
      </c>
      <c r="G17" s="19">
        <v>47.6</v>
      </c>
      <c r="H17" s="19">
        <v>25.0</v>
      </c>
      <c r="I17" s="19">
        <v>-41.451</v>
      </c>
      <c r="J17" s="19">
        <v>-61.379</v>
      </c>
      <c r="K17" s="19">
        <v>-44.214</v>
      </c>
      <c r="L17" s="19">
        <v>-40.772</v>
      </c>
      <c r="M17" s="19">
        <v>0.43</v>
      </c>
      <c r="N17" s="19">
        <f t="shared" si="3"/>
        <v>4.3</v>
      </c>
      <c r="O17" s="20">
        <v>4.16</v>
      </c>
      <c r="P17" s="27">
        <f t="shared" si="1"/>
        <v>0.9375084815</v>
      </c>
    </row>
    <row r="18" ht="14.25" customHeight="1">
      <c r="B18" s="22">
        <v>14.0</v>
      </c>
      <c r="C18" s="19">
        <v>0.06</v>
      </c>
      <c r="D18" s="19">
        <f t="shared" si="2"/>
        <v>6</v>
      </c>
      <c r="E18" s="19">
        <v>0.1</v>
      </c>
      <c r="F18" s="19">
        <v>47.7</v>
      </c>
      <c r="G18" s="19">
        <v>47.6</v>
      </c>
      <c r="H18" s="19">
        <v>25.0</v>
      </c>
      <c r="I18" s="19">
        <v>-40.699</v>
      </c>
      <c r="J18" s="19">
        <v>-61.2686</v>
      </c>
      <c r="K18" s="19">
        <v>-43.475</v>
      </c>
      <c r="L18" s="19">
        <v>-40.769</v>
      </c>
      <c r="M18" s="19">
        <v>0.44</v>
      </c>
      <c r="N18" s="19">
        <f t="shared" si="3"/>
        <v>4.4</v>
      </c>
      <c r="O18" s="20">
        <v>4.165</v>
      </c>
      <c r="P18" s="27">
        <f t="shared" si="1"/>
        <v>0.936147211</v>
      </c>
    </row>
    <row r="19" ht="14.25" customHeight="1">
      <c r="B19" s="26">
        <v>15.0</v>
      </c>
      <c r="C19" s="19">
        <v>0.065</v>
      </c>
      <c r="D19" s="19">
        <f t="shared" si="2"/>
        <v>6.5</v>
      </c>
      <c r="E19" s="19">
        <v>0.1</v>
      </c>
      <c r="F19" s="19">
        <v>47.7</v>
      </c>
      <c r="G19" s="19">
        <v>47.6</v>
      </c>
      <c r="H19" s="19">
        <v>25.0</v>
      </c>
      <c r="I19" s="19">
        <v>-40.008</v>
      </c>
      <c r="J19" s="19">
        <v>-61.159</v>
      </c>
      <c r="K19" s="19">
        <v>-42.741</v>
      </c>
      <c r="L19" s="19">
        <v>-40.766</v>
      </c>
      <c r="M19" s="19">
        <v>0.45</v>
      </c>
      <c r="N19" s="19">
        <f t="shared" si="3"/>
        <v>4.5</v>
      </c>
      <c r="O19" s="20">
        <v>4.165</v>
      </c>
      <c r="P19" s="27">
        <f t="shared" si="1"/>
        <v>0.9360567137</v>
      </c>
    </row>
    <row r="20" ht="14.25" customHeight="1">
      <c r="B20" s="26">
        <v>16.0</v>
      </c>
      <c r="C20" s="19">
        <v>0.07</v>
      </c>
      <c r="D20" s="19">
        <f t="shared" si="2"/>
        <v>7</v>
      </c>
      <c r="E20" s="19">
        <v>0.1</v>
      </c>
      <c r="F20" s="19">
        <v>47.7</v>
      </c>
      <c r="G20" s="19">
        <v>47.6</v>
      </c>
      <c r="H20" s="19">
        <v>25.0</v>
      </c>
      <c r="I20" s="19">
        <v>-39.3681</v>
      </c>
      <c r="J20" s="19">
        <v>-61.051</v>
      </c>
      <c r="K20" s="19">
        <v>-42.162</v>
      </c>
      <c r="L20" s="19">
        <v>-40.764</v>
      </c>
      <c r="M20" s="19">
        <v>0.46</v>
      </c>
      <c r="N20" s="19">
        <f t="shared" si="3"/>
        <v>4.6</v>
      </c>
      <c r="O20" s="20">
        <v>4.167</v>
      </c>
      <c r="P20" s="27">
        <f t="shared" si="1"/>
        <v>0.9337341682</v>
      </c>
    </row>
    <row r="21" ht="14.25" customHeight="1">
      <c r="B21" s="18">
        <v>17.0</v>
      </c>
      <c r="C21" s="19">
        <v>0.075</v>
      </c>
      <c r="D21" s="19">
        <f t="shared" si="2"/>
        <v>7.5</v>
      </c>
      <c r="E21" s="19">
        <v>0.1</v>
      </c>
      <c r="F21" s="19">
        <v>47.7</v>
      </c>
      <c r="G21" s="19">
        <v>47.6</v>
      </c>
      <c r="H21" s="19">
        <v>25.0</v>
      </c>
      <c r="I21" s="19">
        <v>-38.771</v>
      </c>
      <c r="J21" s="19">
        <v>-60.945</v>
      </c>
      <c r="K21" s="19">
        <v>-41.573</v>
      </c>
      <c r="L21" s="19">
        <v>-40.761</v>
      </c>
      <c r="M21" s="19">
        <v>0.47</v>
      </c>
      <c r="N21" s="19">
        <f t="shared" si="3"/>
        <v>4.7</v>
      </c>
      <c r="O21" s="20">
        <v>4.169</v>
      </c>
      <c r="P21" s="27">
        <f t="shared" si="1"/>
        <v>0.9326004859</v>
      </c>
    </row>
    <row r="22" ht="14.25" customHeight="1">
      <c r="B22" s="22">
        <v>18.0</v>
      </c>
      <c r="C22" s="19">
        <v>0.08</v>
      </c>
      <c r="D22" s="19">
        <f t="shared" si="2"/>
        <v>8</v>
      </c>
      <c r="E22" s="19">
        <v>0.1</v>
      </c>
      <c r="F22" s="19">
        <v>47.7</v>
      </c>
      <c r="G22" s="19">
        <v>47.6</v>
      </c>
      <c r="H22" s="19">
        <v>25.0</v>
      </c>
      <c r="I22" s="19">
        <v>-38.2136</v>
      </c>
      <c r="J22" s="19">
        <v>-60.84</v>
      </c>
      <c r="K22" s="19">
        <v>-41.0219</v>
      </c>
      <c r="L22" s="19">
        <v>-40.758</v>
      </c>
      <c r="M22" s="19">
        <v>0.49</v>
      </c>
      <c r="N22" s="19">
        <f t="shared" si="3"/>
        <v>4.9</v>
      </c>
      <c r="O22" s="20">
        <v>4.171</v>
      </c>
      <c r="P22" s="27">
        <f t="shared" si="1"/>
        <v>0.9315414449</v>
      </c>
    </row>
    <row r="23" ht="14.25" customHeight="1">
      <c r="B23" s="26">
        <v>19.0</v>
      </c>
      <c r="C23" s="19">
        <v>0.085</v>
      </c>
      <c r="D23" s="19">
        <f t="shared" si="2"/>
        <v>8.5</v>
      </c>
      <c r="E23" s="19">
        <v>0.1</v>
      </c>
      <c r="F23" s="19">
        <v>47.7</v>
      </c>
      <c r="G23" s="19">
        <v>47.6</v>
      </c>
      <c r="H23" s="19">
        <v>25.0</v>
      </c>
      <c r="I23" s="19">
        <v>-37.689</v>
      </c>
      <c r="J23" s="19">
        <v>-60.737</v>
      </c>
      <c r="K23" s="19">
        <v>-40.5033</v>
      </c>
      <c r="L23" s="19">
        <v>-40.755</v>
      </c>
      <c r="M23" s="19">
        <v>0.5</v>
      </c>
      <c r="N23" s="19">
        <f t="shared" si="3"/>
        <v>5</v>
      </c>
      <c r="O23" s="20">
        <v>4.173</v>
      </c>
      <c r="P23" s="27">
        <f t="shared" si="1"/>
        <v>0.9305167727</v>
      </c>
    </row>
    <row r="24" ht="14.25" customHeight="1">
      <c r="B24" s="26">
        <v>20.0</v>
      </c>
      <c r="C24" s="19">
        <v>0.09</v>
      </c>
      <c r="D24" s="19">
        <f t="shared" si="2"/>
        <v>9</v>
      </c>
      <c r="E24" s="19">
        <v>0.1</v>
      </c>
      <c r="F24" s="19">
        <v>47.7</v>
      </c>
      <c r="G24" s="19">
        <v>47.6</v>
      </c>
      <c r="H24" s="19">
        <v>25.0</v>
      </c>
      <c r="I24" s="19">
        <v>-37.194</v>
      </c>
      <c r="J24" s="19">
        <v>-60.634</v>
      </c>
      <c r="K24" s="19">
        <v>-40.013</v>
      </c>
      <c r="L24" s="19">
        <v>-40.7526</v>
      </c>
      <c r="M24" s="19">
        <v>0.51</v>
      </c>
      <c r="N24" s="19">
        <f t="shared" si="3"/>
        <v>5.1</v>
      </c>
      <c r="O24" s="20">
        <v>4.175</v>
      </c>
      <c r="P24" s="27">
        <f t="shared" si="1"/>
        <v>0.9295478969</v>
      </c>
    </row>
    <row r="25" ht="14.25" customHeight="1">
      <c r="B25" s="18">
        <v>21.0</v>
      </c>
      <c r="C25" s="19">
        <v>0.095</v>
      </c>
      <c r="D25" s="19">
        <f t="shared" si="2"/>
        <v>9.5</v>
      </c>
      <c r="E25" s="19">
        <v>0.1</v>
      </c>
      <c r="F25" s="19">
        <v>47.7</v>
      </c>
      <c r="G25" s="19">
        <v>47.6</v>
      </c>
      <c r="H25" s="19">
        <v>25.0</v>
      </c>
      <c r="I25" s="19">
        <v>-36.726</v>
      </c>
      <c r="J25" s="19">
        <v>-60.533</v>
      </c>
      <c r="K25" s="19">
        <v>-39.55</v>
      </c>
      <c r="L25" s="19">
        <v>-40.749</v>
      </c>
      <c r="M25" s="19">
        <v>0.52</v>
      </c>
      <c r="N25" s="19">
        <f t="shared" si="3"/>
        <v>5.2</v>
      </c>
      <c r="O25" s="20">
        <v>4.178</v>
      </c>
      <c r="P25" s="27">
        <f t="shared" si="1"/>
        <v>0.928596713</v>
      </c>
    </row>
    <row r="26" ht="14.25" customHeight="1">
      <c r="B26" s="22">
        <v>22.0</v>
      </c>
      <c r="C26" s="19">
        <v>0.1</v>
      </c>
      <c r="D26" s="19">
        <f t="shared" si="2"/>
        <v>10</v>
      </c>
      <c r="E26" s="19">
        <v>0.1</v>
      </c>
      <c r="F26" s="19">
        <v>47.7</v>
      </c>
      <c r="G26" s="19">
        <v>47.6</v>
      </c>
      <c r="H26" s="19">
        <v>25.0</v>
      </c>
      <c r="I26" s="19">
        <v>-36.282</v>
      </c>
      <c r="J26" s="19">
        <v>-60.434</v>
      </c>
      <c r="K26" s="19">
        <v>-39.11</v>
      </c>
      <c r="L26" s="19">
        <v>-40.746</v>
      </c>
      <c r="M26" s="19">
        <v>0.53</v>
      </c>
      <c r="N26" s="19">
        <f t="shared" si="3"/>
        <v>5.3</v>
      </c>
      <c r="O26" s="20">
        <v>4.181</v>
      </c>
      <c r="P26" s="27">
        <f t="shared" si="1"/>
        <v>0.9276911276</v>
      </c>
    </row>
    <row r="27" ht="14.25" customHeight="1">
      <c r="B27" s="26">
        <v>23.0</v>
      </c>
      <c r="C27" s="19">
        <v>0.105</v>
      </c>
      <c r="D27" s="19">
        <f t="shared" si="2"/>
        <v>10.5</v>
      </c>
      <c r="E27" s="19">
        <v>0.1</v>
      </c>
      <c r="F27" s="19">
        <v>47.7</v>
      </c>
      <c r="G27" s="19">
        <v>47.6</v>
      </c>
      <c r="H27" s="19">
        <v>25.0</v>
      </c>
      <c r="I27" s="19">
        <v>-35.86</v>
      </c>
      <c r="J27" s="19">
        <v>-60.335</v>
      </c>
      <c r="K27" s="19">
        <v>-38.692</v>
      </c>
      <c r="L27" s="19">
        <v>-40.744</v>
      </c>
      <c r="M27" s="19">
        <v>0.55</v>
      </c>
      <c r="N27" s="19">
        <f t="shared" si="3"/>
        <v>5.5</v>
      </c>
      <c r="O27" s="20">
        <v>4.183</v>
      </c>
      <c r="P27" s="27">
        <f t="shared" si="1"/>
        <v>0.926806575</v>
      </c>
    </row>
    <row r="28" ht="14.25" customHeight="1">
      <c r="B28" s="26">
        <v>24.0</v>
      </c>
      <c r="C28" s="19">
        <v>0.11</v>
      </c>
      <c r="D28" s="19">
        <f t="shared" si="2"/>
        <v>11</v>
      </c>
      <c r="E28" s="19">
        <v>0.1</v>
      </c>
      <c r="F28" s="19">
        <v>47.7</v>
      </c>
      <c r="G28" s="19">
        <v>47.6</v>
      </c>
      <c r="H28" s="19">
        <v>25.0</v>
      </c>
      <c r="I28" s="19">
        <v>-35.457</v>
      </c>
      <c r="J28" s="19">
        <v>-60.237</v>
      </c>
      <c r="K28" s="19">
        <v>-38.292</v>
      </c>
      <c r="L28" s="19">
        <v>-40.741</v>
      </c>
      <c r="M28" s="19">
        <v>0.56</v>
      </c>
      <c r="N28" s="19">
        <f t="shared" si="3"/>
        <v>5.6</v>
      </c>
      <c r="O28" s="20">
        <v>4.186</v>
      </c>
      <c r="P28" s="27">
        <f t="shared" si="1"/>
        <v>0.9259636478</v>
      </c>
    </row>
    <row r="29" ht="14.25" customHeight="1">
      <c r="B29" s="18">
        <v>25.0</v>
      </c>
      <c r="C29" s="19">
        <v>0.115</v>
      </c>
      <c r="D29" s="19">
        <f t="shared" si="2"/>
        <v>11.5</v>
      </c>
      <c r="E29" s="19">
        <v>0.1</v>
      </c>
      <c r="F29" s="19">
        <v>47.7</v>
      </c>
      <c r="G29" s="19">
        <v>47.6</v>
      </c>
      <c r="H29" s="19">
        <v>25.0</v>
      </c>
      <c r="I29" s="19">
        <v>-35.072</v>
      </c>
      <c r="J29" s="19">
        <v>-60.141</v>
      </c>
      <c r="K29" s="19">
        <v>-37.91</v>
      </c>
      <c r="L29" s="19">
        <v>-40.738</v>
      </c>
      <c r="M29" s="19">
        <v>0.57</v>
      </c>
      <c r="N29" s="19">
        <f t="shared" si="3"/>
        <v>5.7</v>
      </c>
      <c r="O29" s="20">
        <v>4.189</v>
      </c>
      <c r="P29" s="27">
        <f t="shared" si="1"/>
        <v>0.9251384859</v>
      </c>
    </row>
    <row r="30" ht="14.25" customHeight="1">
      <c r="B30" s="22">
        <v>26.0</v>
      </c>
      <c r="C30" s="19">
        <v>0.12</v>
      </c>
      <c r="D30" s="19">
        <f t="shared" si="2"/>
        <v>12</v>
      </c>
      <c r="E30" s="19">
        <v>0.1</v>
      </c>
      <c r="F30" s="19">
        <v>47.7</v>
      </c>
      <c r="G30" s="19">
        <v>47.6</v>
      </c>
      <c r="H30" s="19">
        <v>25.0</v>
      </c>
      <c r="I30" s="19">
        <v>-34.703</v>
      </c>
      <c r="J30" s="19">
        <v>-60.046</v>
      </c>
      <c r="K30" s="19">
        <v>-37.544</v>
      </c>
      <c r="L30" s="19">
        <v>-40.735</v>
      </c>
      <c r="M30" s="19">
        <v>0.58</v>
      </c>
      <c r="N30" s="19">
        <f t="shared" si="3"/>
        <v>5.8</v>
      </c>
      <c r="O30" s="20">
        <v>4.192</v>
      </c>
      <c r="P30" s="27">
        <f t="shared" si="1"/>
        <v>0.9243287876</v>
      </c>
    </row>
    <row r="31" ht="14.25" customHeight="1">
      <c r="B31" s="26">
        <v>27.0</v>
      </c>
      <c r="C31" s="19">
        <v>0.125</v>
      </c>
      <c r="D31" s="19">
        <f t="shared" si="2"/>
        <v>12.5</v>
      </c>
      <c r="E31" s="19">
        <v>0.1</v>
      </c>
      <c r="F31" s="19">
        <v>47.7</v>
      </c>
      <c r="G31" s="19">
        <v>47.6</v>
      </c>
      <c r="H31" s="19">
        <v>25.0</v>
      </c>
      <c r="I31" s="19">
        <v>-34.3499</v>
      </c>
      <c r="J31" s="19">
        <v>-59.952</v>
      </c>
      <c r="K31" s="19">
        <v>-37.183</v>
      </c>
      <c r="L31" s="19">
        <v>-40.732</v>
      </c>
      <c r="M31" s="19">
        <v>0.6</v>
      </c>
      <c r="N31" s="19">
        <f t="shared" si="3"/>
        <v>6</v>
      </c>
      <c r="O31" s="20">
        <v>4.195</v>
      </c>
      <c r="P31" s="27">
        <f t="shared" si="1"/>
        <v>0.9238065783</v>
      </c>
    </row>
    <row r="32" ht="14.25" customHeight="1">
      <c r="B32" s="26">
        <v>28.0</v>
      </c>
      <c r="C32" s="19">
        <v>0.13</v>
      </c>
      <c r="D32" s="19">
        <f t="shared" si="2"/>
        <v>13</v>
      </c>
      <c r="E32" s="19">
        <v>0.1</v>
      </c>
      <c r="F32" s="19">
        <v>47.7</v>
      </c>
      <c r="G32" s="19">
        <v>47.6</v>
      </c>
      <c r="H32" s="19">
        <v>25.0</v>
      </c>
      <c r="I32" s="19">
        <v>-34.01</v>
      </c>
      <c r="J32" s="19">
        <v>-59.859</v>
      </c>
      <c r="K32" s="19">
        <v>-36.856</v>
      </c>
      <c r="L32" s="19">
        <v>-40.729</v>
      </c>
      <c r="M32" s="19">
        <v>0.61</v>
      </c>
      <c r="N32" s="19">
        <f t="shared" si="3"/>
        <v>6.1</v>
      </c>
      <c r="O32" s="20">
        <v>4.198</v>
      </c>
      <c r="P32" s="27">
        <f t="shared" si="1"/>
        <v>0.9227805513</v>
      </c>
    </row>
    <row r="33" ht="14.25" customHeight="1">
      <c r="B33" s="18">
        <v>29.0</v>
      </c>
      <c r="C33" s="19">
        <v>0.135</v>
      </c>
      <c r="D33" s="19">
        <f t="shared" si="2"/>
        <v>13.5</v>
      </c>
      <c r="E33" s="19">
        <v>0.1</v>
      </c>
      <c r="F33" s="19">
        <v>47.7</v>
      </c>
      <c r="G33" s="19">
        <v>47.6</v>
      </c>
      <c r="H33" s="19">
        <v>25.0</v>
      </c>
      <c r="I33" s="19">
        <v>-33.683</v>
      </c>
      <c r="J33" s="19">
        <v>-59.767</v>
      </c>
      <c r="K33" s="19">
        <v>-36.531</v>
      </c>
      <c r="L33" s="19">
        <v>-40.726</v>
      </c>
      <c r="M33" s="19">
        <v>0.62</v>
      </c>
      <c r="N33" s="19">
        <f t="shared" si="3"/>
        <v>6.2</v>
      </c>
      <c r="O33" s="20">
        <v>4.201</v>
      </c>
      <c r="P33" s="27">
        <f t="shared" si="1"/>
        <v>0.9220388163</v>
      </c>
    </row>
    <row r="34" ht="14.25" customHeight="1">
      <c r="B34" s="22">
        <v>30.0</v>
      </c>
      <c r="C34" s="19">
        <v>0.14</v>
      </c>
      <c r="D34" s="19">
        <f t="shared" si="2"/>
        <v>14</v>
      </c>
      <c r="E34" s="19">
        <v>0.1</v>
      </c>
      <c r="F34" s="19">
        <v>47.7</v>
      </c>
      <c r="G34" s="19">
        <v>47.6</v>
      </c>
      <c r="H34" s="19">
        <v>25.0</v>
      </c>
      <c r="I34" s="19">
        <v>-33.367</v>
      </c>
      <c r="J34" s="19">
        <v>-59.676</v>
      </c>
      <c r="K34" s="19">
        <v>-36.218</v>
      </c>
      <c r="L34" s="19">
        <v>-40.723</v>
      </c>
      <c r="M34" s="19">
        <v>0.63</v>
      </c>
      <c r="N34" s="19">
        <f t="shared" si="3"/>
        <v>6.3</v>
      </c>
      <c r="O34" s="20">
        <v>4.205</v>
      </c>
      <c r="P34" s="27">
        <f t="shared" si="1"/>
        <v>0.9212822354</v>
      </c>
    </row>
    <row r="35" ht="14.25" customHeight="1">
      <c r="B35" s="26">
        <v>31.0</v>
      </c>
      <c r="C35" s="19">
        <v>0.145</v>
      </c>
      <c r="D35" s="19">
        <f t="shared" si="2"/>
        <v>14.5</v>
      </c>
      <c r="E35" s="19">
        <v>0.1</v>
      </c>
      <c r="F35" s="19">
        <v>47.7</v>
      </c>
      <c r="G35" s="19">
        <v>47.6</v>
      </c>
      <c r="H35" s="19">
        <v>25.0</v>
      </c>
      <c r="I35" s="19">
        <v>-33.063</v>
      </c>
      <c r="J35" s="19">
        <v>-59.586</v>
      </c>
      <c r="K35" s="19">
        <v>-35.916</v>
      </c>
      <c r="L35" s="19">
        <v>-40.72</v>
      </c>
      <c r="M35" s="19">
        <v>0.65</v>
      </c>
      <c r="N35" s="19">
        <f t="shared" si="3"/>
        <v>6.5</v>
      </c>
      <c r="O35" s="20">
        <v>4.209</v>
      </c>
      <c r="P35" s="27">
        <f t="shared" si="1"/>
        <v>0.9205646509</v>
      </c>
    </row>
    <row r="36" ht="14.25" customHeight="1">
      <c r="B36" s="26">
        <v>32.0</v>
      </c>
      <c r="C36" s="19">
        <v>0.15</v>
      </c>
      <c r="D36" s="19">
        <f t="shared" si="2"/>
        <v>15</v>
      </c>
      <c r="E36" s="19">
        <v>0.1</v>
      </c>
      <c r="F36" s="19">
        <v>47.7</v>
      </c>
      <c r="G36" s="19">
        <v>47.6</v>
      </c>
      <c r="H36" s="19">
        <v>25.0</v>
      </c>
      <c r="I36" s="19">
        <v>-32.769</v>
      </c>
      <c r="J36" s="19">
        <v>-59.497</v>
      </c>
      <c r="K36" s="19">
        <v>-35.624</v>
      </c>
      <c r="L36" s="19">
        <v>-40.717</v>
      </c>
      <c r="M36" s="19">
        <v>0.66</v>
      </c>
      <c r="N36" s="19">
        <f t="shared" si="3"/>
        <v>6.6</v>
      </c>
      <c r="O36" s="20">
        <v>4.212</v>
      </c>
      <c r="P36" s="27">
        <f t="shared" si="1"/>
        <v>0.9198573995</v>
      </c>
    </row>
    <row r="37" ht="14.25" customHeight="1">
      <c r="B37" s="18">
        <v>33.0</v>
      </c>
      <c r="C37" s="19">
        <v>0.155</v>
      </c>
      <c r="D37" s="19">
        <f t="shared" si="2"/>
        <v>15.5</v>
      </c>
      <c r="E37" s="19">
        <v>0.1</v>
      </c>
      <c r="F37" s="19">
        <v>47.7</v>
      </c>
      <c r="G37" s="19">
        <v>47.6</v>
      </c>
      <c r="H37" s="19">
        <v>25.0</v>
      </c>
      <c r="I37" s="19">
        <v>-32.4853</v>
      </c>
      <c r="J37" s="19">
        <v>-59.4099</v>
      </c>
      <c r="K37" s="19">
        <v>-35.341</v>
      </c>
      <c r="L37" s="19">
        <v>-40.714</v>
      </c>
      <c r="M37" s="19">
        <v>0.67</v>
      </c>
      <c r="N37" s="19">
        <f t="shared" si="3"/>
        <v>6.7</v>
      </c>
      <c r="O37" s="20">
        <v>4.216</v>
      </c>
      <c r="P37" s="27">
        <f t="shared" si="1"/>
        <v>0.9191958349</v>
      </c>
    </row>
    <row r="38" ht="14.25" customHeight="1">
      <c r="B38" s="22">
        <v>34.0</v>
      </c>
      <c r="C38" s="19">
        <v>0.16</v>
      </c>
      <c r="D38" s="19">
        <f t="shared" si="2"/>
        <v>16</v>
      </c>
      <c r="E38" s="19">
        <v>0.1</v>
      </c>
      <c r="F38" s="19">
        <v>47.7</v>
      </c>
      <c r="G38" s="19">
        <v>47.6</v>
      </c>
      <c r="H38" s="19">
        <v>25.0</v>
      </c>
      <c r="I38" s="19">
        <v>-32.21</v>
      </c>
      <c r="J38" s="19">
        <v>-59.3229</v>
      </c>
      <c r="K38" s="19">
        <v>-35.067</v>
      </c>
      <c r="L38" s="19">
        <v>-40.711</v>
      </c>
      <c r="M38" s="19">
        <v>0.68</v>
      </c>
      <c r="N38" s="19">
        <f t="shared" si="3"/>
        <v>6.8</v>
      </c>
      <c r="O38" s="20">
        <v>4.22</v>
      </c>
      <c r="P38" s="27">
        <f t="shared" si="1"/>
        <v>0.9185273904</v>
      </c>
    </row>
    <row r="39" ht="14.25" customHeight="1">
      <c r="B39" s="26">
        <v>35.0</v>
      </c>
      <c r="C39" s="19">
        <v>0.165</v>
      </c>
      <c r="D39" s="19">
        <f t="shared" si="2"/>
        <v>16.5</v>
      </c>
      <c r="E39" s="19">
        <v>0.1</v>
      </c>
      <c r="F39" s="19">
        <v>47.7</v>
      </c>
      <c r="G39" s="19">
        <v>47.6</v>
      </c>
      <c r="H39" s="19">
        <v>25.0</v>
      </c>
      <c r="I39" s="19">
        <v>-31.94</v>
      </c>
      <c r="J39" s="19">
        <v>-59.236</v>
      </c>
      <c r="K39" s="19">
        <v>-34.802</v>
      </c>
      <c r="L39" s="19">
        <v>-40.708</v>
      </c>
      <c r="M39" s="19">
        <v>0.7</v>
      </c>
      <c r="N39" s="19">
        <f t="shared" si="3"/>
        <v>7</v>
      </c>
      <c r="O39" s="20">
        <v>4.223</v>
      </c>
      <c r="P39" s="27">
        <f t="shared" si="1"/>
        <v>0.9177633469</v>
      </c>
    </row>
    <row r="40" ht="14.25" customHeight="1">
      <c r="B40" s="26">
        <v>36.0</v>
      </c>
      <c r="C40" s="19">
        <v>0.17</v>
      </c>
      <c r="D40" s="19">
        <f t="shared" si="2"/>
        <v>17</v>
      </c>
      <c r="E40" s="19">
        <v>0.1</v>
      </c>
      <c r="F40" s="19">
        <v>47.7</v>
      </c>
      <c r="G40" s="19">
        <v>47.6</v>
      </c>
      <c r="H40" s="19">
        <v>25.0</v>
      </c>
      <c r="I40" s="19">
        <v>-31.684</v>
      </c>
      <c r="J40" s="19">
        <v>-59.151</v>
      </c>
      <c r="K40" s="19">
        <v>-34.544</v>
      </c>
      <c r="L40" s="19">
        <v>-40.705</v>
      </c>
      <c r="M40" s="19">
        <v>0.71</v>
      </c>
      <c r="N40" s="19">
        <f t="shared" si="3"/>
        <v>7.1</v>
      </c>
      <c r="O40" s="20">
        <v>4.227</v>
      </c>
      <c r="P40" s="27">
        <f t="shared" si="1"/>
        <v>0.9172070403</v>
      </c>
    </row>
    <row r="41" ht="14.25" customHeight="1">
      <c r="B41" s="18">
        <v>37.0</v>
      </c>
      <c r="C41" s="19">
        <v>0.175</v>
      </c>
      <c r="D41" s="19">
        <f t="shared" si="2"/>
        <v>17.5</v>
      </c>
      <c r="E41" s="19">
        <v>0.1</v>
      </c>
      <c r="F41" s="19">
        <v>47.7</v>
      </c>
      <c r="G41" s="19">
        <v>47.6</v>
      </c>
      <c r="H41" s="19">
        <v>25.0</v>
      </c>
      <c r="I41" s="19">
        <v>-31.432</v>
      </c>
      <c r="J41" s="19">
        <v>-59.067</v>
      </c>
      <c r="K41" s="19">
        <v>-34.294</v>
      </c>
      <c r="L41" s="19">
        <v>-40.702</v>
      </c>
      <c r="M41" s="19">
        <v>0.72</v>
      </c>
      <c r="N41" s="19">
        <f t="shared" si="3"/>
        <v>7.2</v>
      </c>
      <c r="O41" s="20">
        <v>4.232</v>
      </c>
      <c r="P41" s="27">
        <f t="shared" si="1"/>
        <v>0.9165451683</v>
      </c>
    </row>
    <row r="42" ht="14.25" customHeight="1">
      <c r="B42" s="22">
        <v>38.0</v>
      </c>
      <c r="C42" s="19">
        <v>0.18</v>
      </c>
      <c r="D42" s="19">
        <f t="shared" si="2"/>
        <v>18</v>
      </c>
      <c r="E42" s="19">
        <v>0.1</v>
      </c>
      <c r="F42" s="19">
        <v>47.7</v>
      </c>
      <c r="G42" s="19">
        <v>47.6</v>
      </c>
      <c r="H42" s="19">
        <v>25.0</v>
      </c>
      <c r="I42" s="19">
        <v>-31.1884</v>
      </c>
      <c r="J42" s="19">
        <v>-58.984</v>
      </c>
      <c r="K42" s="19">
        <v>-34.051</v>
      </c>
      <c r="L42" s="19">
        <v>-40.699</v>
      </c>
      <c r="M42" s="19">
        <v>0.74</v>
      </c>
      <c r="N42" s="19">
        <f t="shared" si="3"/>
        <v>7.4</v>
      </c>
      <c r="O42" s="20">
        <v>4.236</v>
      </c>
      <c r="P42" s="27">
        <f t="shared" si="1"/>
        <v>0.9159319844</v>
      </c>
    </row>
    <row r="43" ht="14.25" customHeight="1">
      <c r="B43" s="26">
        <v>39.0</v>
      </c>
      <c r="C43" s="19">
        <v>0.185</v>
      </c>
      <c r="D43" s="19">
        <f t="shared" si="2"/>
        <v>18.5</v>
      </c>
      <c r="E43" s="19">
        <v>0.1</v>
      </c>
      <c r="F43" s="19">
        <v>47.7</v>
      </c>
      <c r="G43" s="19">
        <v>47.6</v>
      </c>
      <c r="H43" s="19">
        <v>25.0</v>
      </c>
      <c r="I43" s="19">
        <v>-30.95</v>
      </c>
      <c r="J43" s="19">
        <v>-58.902</v>
      </c>
      <c r="K43" s="19">
        <v>-33.815</v>
      </c>
      <c r="L43" s="19">
        <v>-40.696</v>
      </c>
      <c r="M43" s="19">
        <v>0.75</v>
      </c>
      <c r="N43" s="19">
        <f t="shared" si="3"/>
        <v>7.5</v>
      </c>
      <c r="O43" s="20">
        <v>4.24</v>
      </c>
      <c r="P43" s="27">
        <f t="shared" si="1"/>
        <v>0.9152742866</v>
      </c>
    </row>
    <row r="44" ht="14.25" customHeight="1">
      <c r="B44" s="26">
        <v>40.0</v>
      </c>
      <c r="C44" s="19">
        <v>0.19</v>
      </c>
      <c r="D44" s="19">
        <f t="shared" si="2"/>
        <v>19</v>
      </c>
      <c r="E44" s="19">
        <v>0.1</v>
      </c>
      <c r="F44" s="19">
        <v>47.7</v>
      </c>
      <c r="G44" s="19">
        <v>47.6</v>
      </c>
      <c r="H44" s="19">
        <v>25.0</v>
      </c>
      <c r="I44" s="19">
        <v>-30.719</v>
      </c>
      <c r="J44" s="19">
        <v>-58.82</v>
      </c>
      <c r="K44" s="19">
        <v>-33.585</v>
      </c>
      <c r="L44" s="19">
        <v>-40.693</v>
      </c>
      <c r="M44" s="19">
        <v>0.76</v>
      </c>
      <c r="N44" s="19">
        <f t="shared" si="3"/>
        <v>7.6</v>
      </c>
      <c r="O44" s="20">
        <v>4.245</v>
      </c>
      <c r="P44" s="27">
        <f t="shared" si="1"/>
        <v>0.9146642847</v>
      </c>
    </row>
    <row r="45" ht="14.25" customHeight="1">
      <c r="B45" s="18">
        <v>41.0</v>
      </c>
      <c r="C45" s="19">
        <v>0.195</v>
      </c>
      <c r="D45" s="19">
        <f t="shared" si="2"/>
        <v>19.5</v>
      </c>
      <c r="E45" s="19">
        <v>0.1</v>
      </c>
      <c r="F45" s="19">
        <v>47.7</v>
      </c>
      <c r="G45" s="19">
        <v>47.6</v>
      </c>
      <c r="H45" s="19">
        <v>25.0</v>
      </c>
      <c r="I45" s="19">
        <v>-30.493</v>
      </c>
      <c r="J45" s="19">
        <v>-58.739</v>
      </c>
      <c r="K45" s="19">
        <v>-33.3607</v>
      </c>
      <c r="L45" s="19">
        <v>-40.69</v>
      </c>
      <c r="M45" s="19">
        <v>0.78</v>
      </c>
      <c r="N45" s="19">
        <f t="shared" si="3"/>
        <v>7.8</v>
      </c>
      <c r="O45" s="20">
        <v>4.249</v>
      </c>
      <c r="P45" s="27">
        <f t="shared" si="1"/>
        <v>0.9140395735</v>
      </c>
    </row>
    <row r="46" ht="14.25" customHeight="1">
      <c r="B46" s="22">
        <v>42.0</v>
      </c>
      <c r="C46" s="19">
        <v>0.2</v>
      </c>
      <c r="D46" s="19">
        <f t="shared" si="2"/>
        <v>20</v>
      </c>
      <c r="E46" s="19">
        <v>0.1</v>
      </c>
      <c r="F46" s="19">
        <v>47.7</v>
      </c>
      <c r="G46" s="19">
        <v>47.6</v>
      </c>
      <c r="H46" s="19">
        <v>25.0</v>
      </c>
      <c r="I46" s="19">
        <v>-30.274</v>
      </c>
      <c r="J46" s="19">
        <v>-58.659</v>
      </c>
      <c r="K46" s="19">
        <v>-33.142</v>
      </c>
      <c r="L46" s="19">
        <v>-40.687</v>
      </c>
      <c r="M46" s="19">
        <v>0.79</v>
      </c>
      <c r="N46" s="19">
        <f t="shared" si="3"/>
        <v>7.9</v>
      </c>
      <c r="O46" s="20">
        <v>4.254</v>
      </c>
      <c r="P46" s="27">
        <f t="shared" si="1"/>
        <v>0.9134632792</v>
      </c>
    </row>
    <row r="47" ht="14.25" customHeight="1">
      <c r="B47" s="26">
        <v>43.0</v>
      </c>
      <c r="C47" s="19">
        <v>0.205</v>
      </c>
      <c r="D47" s="19">
        <f t="shared" si="2"/>
        <v>20.5</v>
      </c>
      <c r="E47" s="19">
        <v>0.1</v>
      </c>
      <c r="F47" s="19">
        <v>47.7</v>
      </c>
      <c r="G47" s="19">
        <v>47.6</v>
      </c>
      <c r="H47" s="19">
        <v>25.0</v>
      </c>
      <c r="I47" s="19">
        <v>-30.059</v>
      </c>
      <c r="J47" s="19">
        <v>-58.58</v>
      </c>
      <c r="K47" s="19">
        <v>-32.926</v>
      </c>
      <c r="L47" s="19">
        <v>-40.684</v>
      </c>
      <c r="M47" s="19">
        <v>0.8</v>
      </c>
      <c r="N47" s="19">
        <f t="shared" si="3"/>
        <v>8</v>
      </c>
      <c r="O47" s="20">
        <v>4.258</v>
      </c>
      <c r="P47" s="27">
        <f t="shared" si="1"/>
        <v>0.9129259552</v>
      </c>
    </row>
    <row r="48" ht="14.25" customHeight="1">
      <c r="B48" s="26">
        <v>44.0</v>
      </c>
      <c r="C48" s="19">
        <v>0.21</v>
      </c>
      <c r="D48" s="19">
        <f t="shared" si="2"/>
        <v>21</v>
      </c>
      <c r="E48" s="19">
        <v>0.1</v>
      </c>
      <c r="F48" s="19">
        <v>47.7</v>
      </c>
      <c r="G48" s="19">
        <v>47.6</v>
      </c>
      <c r="H48" s="19">
        <v>25.0</v>
      </c>
      <c r="I48" s="19">
        <v>-29.851</v>
      </c>
      <c r="J48" s="19">
        <v>-58.502</v>
      </c>
      <c r="K48" s="19">
        <v>-32.72</v>
      </c>
      <c r="L48" s="19">
        <v>-40.681</v>
      </c>
      <c r="M48" s="19">
        <v>0.81</v>
      </c>
      <c r="N48" s="19">
        <f t="shared" si="3"/>
        <v>8.1</v>
      </c>
      <c r="O48" s="20">
        <v>4.263</v>
      </c>
      <c r="P48" s="27">
        <f t="shared" si="1"/>
        <v>0.9123166259</v>
      </c>
    </row>
    <row r="49" ht="14.25" customHeight="1">
      <c r="B49" s="18">
        <v>45.0</v>
      </c>
      <c r="C49" s="19">
        <v>0.215</v>
      </c>
      <c r="D49" s="19">
        <f t="shared" si="2"/>
        <v>21.5</v>
      </c>
      <c r="E49" s="19">
        <v>0.1</v>
      </c>
      <c r="F49" s="19">
        <v>47.7</v>
      </c>
      <c r="G49" s="19">
        <v>47.6</v>
      </c>
      <c r="H49" s="19">
        <v>25.0</v>
      </c>
      <c r="I49" s="19">
        <v>-29.646</v>
      </c>
      <c r="J49" s="19">
        <v>-58.425</v>
      </c>
      <c r="K49" s="19">
        <v>-32.517</v>
      </c>
      <c r="L49" s="19">
        <v>-40.678</v>
      </c>
      <c r="M49" s="19">
        <v>0.83</v>
      </c>
      <c r="N49" s="19">
        <f t="shared" si="3"/>
        <v>8.3</v>
      </c>
      <c r="O49" s="20">
        <v>4.268</v>
      </c>
      <c r="P49" s="27">
        <f t="shared" si="1"/>
        <v>0.9117077221</v>
      </c>
    </row>
    <row r="50" ht="14.25" customHeight="1">
      <c r="B50" s="22">
        <v>46.0</v>
      </c>
      <c r="C50" s="19">
        <v>0.22</v>
      </c>
      <c r="D50" s="19">
        <f t="shared" si="2"/>
        <v>22</v>
      </c>
      <c r="E50" s="19">
        <v>0.1</v>
      </c>
      <c r="F50" s="19">
        <v>47.7</v>
      </c>
      <c r="G50" s="19">
        <v>47.6</v>
      </c>
      <c r="H50" s="19">
        <v>25.0</v>
      </c>
      <c r="I50" s="19">
        <v>-29.447</v>
      </c>
      <c r="J50" s="19">
        <v>-58.3484</v>
      </c>
      <c r="K50" s="19">
        <v>-32.318</v>
      </c>
      <c r="L50" s="19">
        <v>-40.675</v>
      </c>
      <c r="M50" s="19">
        <v>0.84</v>
      </c>
      <c r="N50" s="19">
        <f t="shared" si="3"/>
        <v>8.4</v>
      </c>
      <c r="O50" s="20">
        <v>4.273</v>
      </c>
      <c r="P50" s="27">
        <f t="shared" si="1"/>
        <v>0.9111640572</v>
      </c>
    </row>
    <row r="51" ht="14.25" customHeight="1">
      <c r="B51" s="26">
        <v>47.0</v>
      </c>
      <c r="C51" s="19">
        <v>0.225</v>
      </c>
      <c r="D51" s="19">
        <f t="shared" si="2"/>
        <v>22.5</v>
      </c>
      <c r="E51" s="19">
        <v>0.1</v>
      </c>
      <c r="F51" s="19">
        <v>47.7</v>
      </c>
      <c r="G51" s="19">
        <v>47.6</v>
      </c>
      <c r="H51" s="19">
        <v>25.0</v>
      </c>
      <c r="I51" s="19">
        <v>-29.251</v>
      </c>
      <c r="J51" s="19">
        <v>-58.272</v>
      </c>
      <c r="K51" s="19">
        <v>-32.124</v>
      </c>
      <c r="L51" s="19">
        <v>-40.672</v>
      </c>
      <c r="M51" s="19">
        <v>0.86</v>
      </c>
      <c r="N51" s="19">
        <f t="shared" si="3"/>
        <v>8.6</v>
      </c>
      <c r="O51" s="20">
        <v>4.278</v>
      </c>
      <c r="P51" s="27">
        <f t="shared" si="1"/>
        <v>0.9105653094</v>
      </c>
    </row>
    <row r="52" ht="14.25" customHeight="1">
      <c r="B52" s="26">
        <v>48.0</v>
      </c>
      <c r="C52" s="19">
        <v>0.23</v>
      </c>
      <c r="D52" s="19">
        <f t="shared" si="2"/>
        <v>23</v>
      </c>
      <c r="E52" s="19">
        <v>0.1</v>
      </c>
      <c r="F52" s="19">
        <v>47.7</v>
      </c>
      <c r="G52" s="19">
        <v>47.6</v>
      </c>
      <c r="H52" s="19">
        <v>25.0</v>
      </c>
      <c r="I52" s="19">
        <v>-29.0611</v>
      </c>
      <c r="J52" s="19">
        <v>-58.197</v>
      </c>
      <c r="K52" s="19">
        <v>-31.934</v>
      </c>
      <c r="L52" s="19">
        <v>-40.669</v>
      </c>
      <c r="M52" s="19">
        <v>0.87</v>
      </c>
      <c r="N52" s="19">
        <f t="shared" si="3"/>
        <v>8.7</v>
      </c>
      <c r="O52" s="20">
        <v>4.283</v>
      </c>
      <c r="P52" s="27">
        <f t="shared" si="1"/>
        <v>0.9100363249</v>
      </c>
    </row>
    <row r="53" ht="14.25" customHeight="1">
      <c r="B53" s="18">
        <v>49.0</v>
      </c>
      <c r="C53" s="19">
        <v>0.235</v>
      </c>
      <c r="D53" s="19">
        <f t="shared" si="2"/>
        <v>23.5</v>
      </c>
      <c r="E53" s="19">
        <v>0.1</v>
      </c>
      <c r="F53" s="19">
        <v>47.7</v>
      </c>
      <c r="G53" s="19">
        <v>47.6</v>
      </c>
      <c r="H53" s="19">
        <v>25.0</v>
      </c>
      <c r="I53" s="19">
        <v>-28.874</v>
      </c>
      <c r="J53" s="19">
        <v>-58.129</v>
      </c>
      <c r="K53" s="19">
        <v>-31.748</v>
      </c>
      <c r="L53" s="19">
        <v>-40.666</v>
      </c>
      <c r="M53" s="19">
        <v>0.88</v>
      </c>
      <c r="N53" s="19">
        <f t="shared" si="3"/>
        <v>8.8</v>
      </c>
      <c r="O53" s="20">
        <v>4.288</v>
      </c>
      <c r="P53" s="27">
        <f t="shared" si="1"/>
        <v>0.9094746126</v>
      </c>
    </row>
    <row r="54" ht="14.25" customHeight="1">
      <c r="B54" s="22">
        <v>50.0</v>
      </c>
      <c r="C54" s="19">
        <v>0.24</v>
      </c>
      <c r="D54" s="19">
        <f t="shared" si="2"/>
        <v>24</v>
      </c>
      <c r="E54" s="19">
        <v>0.1</v>
      </c>
      <c r="F54" s="19">
        <v>47.7</v>
      </c>
      <c r="G54" s="19">
        <v>47.6</v>
      </c>
      <c r="H54" s="19">
        <v>25.0</v>
      </c>
      <c r="I54" s="19">
        <v>-28.691</v>
      </c>
      <c r="J54" s="19">
        <v>-58.049</v>
      </c>
      <c r="K54" s="19">
        <v>-31.566</v>
      </c>
      <c r="L54" s="19">
        <v>-40.663</v>
      </c>
      <c r="M54" s="19">
        <v>0.9</v>
      </c>
      <c r="N54" s="19">
        <f t="shared" si="3"/>
        <v>9</v>
      </c>
      <c r="O54" s="20">
        <v>4.293</v>
      </c>
      <c r="P54" s="27">
        <f t="shared" si="1"/>
        <v>0.9089209909</v>
      </c>
    </row>
    <row r="55" ht="14.25" customHeight="1">
      <c r="B55" s="26">
        <v>51.0</v>
      </c>
      <c r="C55" s="19">
        <v>0.245</v>
      </c>
      <c r="D55" s="19">
        <f t="shared" si="2"/>
        <v>24.5</v>
      </c>
      <c r="E55" s="19">
        <v>0.1</v>
      </c>
      <c r="F55" s="19">
        <v>47.7</v>
      </c>
      <c r="G55" s="19">
        <v>47.6</v>
      </c>
      <c r="H55" s="19">
        <v>25.0</v>
      </c>
      <c r="I55" s="19">
        <v>-28.5126</v>
      </c>
      <c r="J55" s="19">
        <v>-57.976</v>
      </c>
      <c r="K55" s="19">
        <v>-31.387</v>
      </c>
      <c r="L55" s="19">
        <v>-40.659</v>
      </c>
      <c r="M55" s="19">
        <v>0.91</v>
      </c>
      <c r="N55" s="19">
        <f t="shared" si="3"/>
        <v>9.1</v>
      </c>
      <c r="O55" s="20">
        <v>4.298</v>
      </c>
      <c r="P55" s="27">
        <f t="shared" si="1"/>
        <v>0.9084206837</v>
      </c>
    </row>
    <row r="56" ht="14.25" customHeight="1">
      <c r="B56" s="26">
        <v>52.0</v>
      </c>
      <c r="C56" s="19">
        <v>0.25</v>
      </c>
      <c r="D56" s="19">
        <f t="shared" si="2"/>
        <v>25</v>
      </c>
      <c r="E56" s="19">
        <v>0.1</v>
      </c>
      <c r="F56" s="19">
        <v>47.7</v>
      </c>
      <c r="G56" s="19">
        <v>47.6</v>
      </c>
      <c r="H56" s="19">
        <v>25.0</v>
      </c>
      <c r="I56" s="19">
        <v>-28.337</v>
      </c>
      <c r="J56" s="19">
        <v>-57.903</v>
      </c>
      <c r="K56" s="19">
        <v>-31.213</v>
      </c>
      <c r="L56" s="19">
        <v>-40.656</v>
      </c>
      <c r="M56" s="19">
        <v>0.92</v>
      </c>
      <c r="N56" s="19">
        <f t="shared" si="3"/>
        <v>9.2</v>
      </c>
      <c r="O56" s="20">
        <v>4.304</v>
      </c>
      <c r="P56" s="27">
        <f t="shared" si="1"/>
        <v>0.9078589049</v>
      </c>
    </row>
    <row r="57" ht="14.25" customHeight="1">
      <c r="B57" s="18">
        <v>53.0</v>
      </c>
      <c r="C57" s="19">
        <v>0.005</v>
      </c>
      <c r="D57" s="19">
        <f t="shared" si="2"/>
        <v>0.5</v>
      </c>
      <c r="E57" s="19">
        <v>0.2</v>
      </c>
      <c r="F57" s="19">
        <v>47.7</v>
      </c>
      <c r="G57" s="19">
        <v>47.5</v>
      </c>
      <c r="H57" s="19">
        <v>50.0</v>
      </c>
      <c r="I57" s="19">
        <v>-61.0418</v>
      </c>
      <c r="J57" s="19">
        <v>-57.6986</v>
      </c>
      <c r="K57" s="19">
        <v>-61.2734</v>
      </c>
      <c r="L57" s="19">
        <v>-35.2745</v>
      </c>
      <c r="M57" s="19">
        <v>0.61</v>
      </c>
      <c r="N57" s="19">
        <f t="shared" si="3"/>
        <v>6.1</v>
      </c>
      <c r="O57" s="20">
        <v>4.345</v>
      </c>
      <c r="P57" s="27">
        <f t="shared" si="1"/>
        <v>0.9962202195</v>
      </c>
    </row>
    <row r="58" ht="14.25" customHeight="1">
      <c r="B58" s="22">
        <v>54.0</v>
      </c>
      <c r="C58" s="19">
        <v>0.01</v>
      </c>
      <c r="D58" s="19">
        <f t="shared" si="2"/>
        <v>1</v>
      </c>
      <c r="E58" s="19">
        <v>0.2</v>
      </c>
      <c r="F58" s="19">
        <v>47.7</v>
      </c>
      <c r="G58" s="19">
        <v>47.5</v>
      </c>
      <c r="H58" s="19">
        <v>50.0</v>
      </c>
      <c r="I58" s="19">
        <v>-55.7724</v>
      </c>
      <c r="J58" s="28">
        <v>-57.639</v>
      </c>
      <c r="K58" s="19">
        <v>-57.1506</v>
      </c>
      <c r="L58" s="19">
        <v>-35.2732</v>
      </c>
      <c r="M58" s="19">
        <v>0.63</v>
      </c>
      <c r="N58" s="19">
        <f t="shared" si="3"/>
        <v>6.3</v>
      </c>
      <c r="O58" s="20">
        <v>4.345</v>
      </c>
      <c r="P58" s="27">
        <f t="shared" si="1"/>
        <v>0.9758847676</v>
      </c>
    </row>
    <row r="59" ht="14.25" customHeight="1">
      <c r="B59" s="26">
        <v>55.0</v>
      </c>
      <c r="C59" s="19">
        <v>0.015</v>
      </c>
      <c r="D59" s="19">
        <f t="shared" si="2"/>
        <v>1.5</v>
      </c>
      <c r="E59" s="19">
        <v>0.2</v>
      </c>
      <c r="F59" s="19">
        <v>47.7</v>
      </c>
      <c r="G59" s="19">
        <v>47.5</v>
      </c>
      <c r="H59" s="19">
        <v>50.0</v>
      </c>
      <c r="I59" s="19">
        <v>-52.5157</v>
      </c>
      <c r="J59" s="19">
        <v>-57.5799</v>
      </c>
      <c r="K59" s="19">
        <v>-54.3488</v>
      </c>
      <c r="L59" s="19">
        <v>-35.2719</v>
      </c>
      <c r="M59" s="19">
        <v>0.64</v>
      </c>
      <c r="N59" s="19">
        <f t="shared" si="3"/>
        <v>6.4</v>
      </c>
      <c r="O59" s="20">
        <v>4.346</v>
      </c>
      <c r="P59" s="27">
        <f t="shared" si="1"/>
        <v>0.9662715644</v>
      </c>
    </row>
    <row r="60" ht="14.25" customHeight="1">
      <c r="B60" s="26">
        <v>56.0</v>
      </c>
      <c r="C60" s="19">
        <v>0.02</v>
      </c>
      <c r="D60" s="19">
        <f t="shared" si="2"/>
        <v>2</v>
      </c>
      <c r="E60" s="19">
        <v>0.2</v>
      </c>
      <c r="F60" s="19">
        <v>47.7</v>
      </c>
      <c r="G60" s="19">
        <v>47.5</v>
      </c>
      <c r="H60" s="19">
        <v>50.0</v>
      </c>
      <c r="I60" s="19">
        <v>-50.1524</v>
      </c>
      <c r="J60" s="19">
        <v>-57.5212</v>
      </c>
      <c r="K60" s="19">
        <v>-52.2289</v>
      </c>
      <c r="L60" s="19">
        <v>-35.2707</v>
      </c>
      <c r="M60" s="19">
        <v>0.65</v>
      </c>
      <c r="N60" s="19">
        <f t="shared" si="3"/>
        <v>6.5</v>
      </c>
      <c r="O60" s="20">
        <v>4.346</v>
      </c>
      <c r="P60" s="27">
        <f t="shared" si="1"/>
        <v>0.960242318</v>
      </c>
    </row>
    <row r="61" ht="14.25" customHeight="1">
      <c r="B61" s="18">
        <v>57.0</v>
      </c>
      <c r="C61" s="19">
        <v>0.025</v>
      </c>
      <c r="D61" s="19">
        <f t="shared" si="2"/>
        <v>2.5</v>
      </c>
      <c r="E61" s="19">
        <v>0.2</v>
      </c>
      <c r="F61" s="19">
        <v>47.7</v>
      </c>
      <c r="G61" s="19">
        <v>47.5</v>
      </c>
      <c r="H61" s="19">
        <v>50.0</v>
      </c>
      <c r="I61" s="19">
        <v>-48.2965</v>
      </c>
      <c r="J61" s="19">
        <v>-57.463</v>
      </c>
      <c r="K61" s="19">
        <v>-50.5244</v>
      </c>
      <c r="L61" s="19">
        <v>-35.2694</v>
      </c>
      <c r="M61" s="19">
        <v>0.66</v>
      </c>
      <c r="N61" s="19">
        <f t="shared" si="3"/>
        <v>6.6</v>
      </c>
      <c r="O61" s="20">
        <v>4.346</v>
      </c>
      <c r="P61" s="27">
        <f t="shared" si="1"/>
        <v>0.9559044739</v>
      </c>
    </row>
    <row r="62" ht="14.25" customHeight="1">
      <c r="B62" s="22">
        <v>58.0</v>
      </c>
      <c r="C62" s="19">
        <v>0.03</v>
      </c>
      <c r="D62" s="19">
        <f t="shared" si="2"/>
        <v>3</v>
      </c>
      <c r="E62" s="19">
        <v>0.2</v>
      </c>
      <c r="F62" s="19">
        <v>47.7</v>
      </c>
      <c r="G62" s="19">
        <v>47.5</v>
      </c>
      <c r="H62" s="19">
        <v>50.0</v>
      </c>
      <c r="I62" s="19">
        <v>-46.7681</v>
      </c>
      <c r="J62" s="19">
        <v>-57.4052</v>
      </c>
      <c r="K62" s="19">
        <v>-49.0992</v>
      </c>
      <c r="L62" s="19">
        <v>-35.2681</v>
      </c>
      <c r="M62" s="19">
        <v>0.67</v>
      </c>
      <c r="N62" s="19">
        <f t="shared" si="3"/>
        <v>6.7</v>
      </c>
      <c r="O62" s="20">
        <v>4.347</v>
      </c>
      <c r="P62" s="27">
        <f t="shared" si="1"/>
        <v>0.952522648</v>
      </c>
    </row>
    <row r="63" ht="14.25" customHeight="1">
      <c r="B63" s="26">
        <v>59.0</v>
      </c>
      <c r="C63" s="19">
        <v>0.035</v>
      </c>
      <c r="D63" s="19">
        <f t="shared" si="2"/>
        <v>3.5</v>
      </c>
      <c r="E63" s="19">
        <v>0.2</v>
      </c>
      <c r="F63" s="19">
        <v>47.7</v>
      </c>
      <c r="G63" s="19">
        <v>47.5</v>
      </c>
      <c r="H63" s="19">
        <v>50.0</v>
      </c>
      <c r="I63" s="19">
        <v>-45.4688</v>
      </c>
      <c r="J63" s="19">
        <v>-57.3479</v>
      </c>
      <c r="K63" s="19">
        <v>-47.8748</v>
      </c>
      <c r="L63" s="19">
        <v>-35.2668</v>
      </c>
      <c r="M63" s="19">
        <v>0.68</v>
      </c>
      <c r="N63" s="19">
        <f t="shared" si="3"/>
        <v>6.8</v>
      </c>
      <c r="O63" s="20">
        <v>4.347</v>
      </c>
      <c r="P63" s="27">
        <f t="shared" si="1"/>
        <v>0.9497439154</v>
      </c>
    </row>
    <row r="64" ht="14.25" customHeight="1">
      <c r="B64" s="26">
        <v>60.0</v>
      </c>
      <c r="C64" s="19">
        <v>0.04</v>
      </c>
      <c r="D64" s="19">
        <f t="shared" si="2"/>
        <v>4</v>
      </c>
      <c r="E64" s="19">
        <v>0.2</v>
      </c>
      <c r="F64" s="19">
        <v>47.7</v>
      </c>
      <c r="G64" s="19">
        <v>47.5</v>
      </c>
      <c r="H64" s="19">
        <v>50.0</v>
      </c>
      <c r="I64" s="19">
        <v>-44.3387</v>
      </c>
      <c r="J64" s="19">
        <v>-57.291</v>
      </c>
      <c r="K64" s="19">
        <v>-46.8015</v>
      </c>
      <c r="L64" s="19">
        <v>-35.2655</v>
      </c>
      <c r="M64" s="19">
        <v>0.69</v>
      </c>
      <c r="N64" s="19">
        <f t="shared" si="3"/>
        <v>6.9</v>
      </c>
      <c r="O64" s="20">
        <v>4.348</v>
      </c>
      <c r="P64" s="27">
        <f t="shared" si="1"/>
        <v>0.947377755</v>
      </c>
    </row>
    <row r="65" ht="14.25" customHeight="1">
      <c r="B65" s="18">
        <v>61.0</v>
      </c>
      <c r="C65" s="19">
        <v>0.045</v>
      </c>
      <c r="D65" s="19">
        <f t="shared" si="2"/>
        <v>4.5</v>
      </c>
      <c r="E65" s="19">
        <v>0.2</v>
      </c>
      <c r="F65" s="19">
        <v>47.7</v>
      </c>
      <c r="G65" s="19">
        <v>47.5</v>
      </c>
      <c r="H65" s="19">
        <v>50.0</v>
      </c>
      <c r="I65" s="19">
        <v>-43.3389</v>
      </c>
      <c r="J65" s="19">
        <v>-57.2346</v>
      </c>
      <c r="K65" s="19">
        <v>-45.8462</v>
      </c>
      <c r="L65" s="19">
        <v>-35.2642</v>
      </c>
      <c r="M65" s="19">
        <v>0.7</v>
      </c>
      <c r="N65" s="19">
        <f t="shared" si="3"/>
        <v>7</v>
      </c>
      <c r="O65" s="20">
        <v>4.349</v>
      </c>
      <c r="P65" s="27">
        <f t="shared" si="1"/>
        <v>0.9453106255</v>
      </c>
    </row>
    <row r="66" ht="14.25" customHeight="1">
      <c r="B66" s="22">
        <v>62.0</v>
      </c>
      <c r="C66" s="19">
        <v>0.05</v>
      </c>
      <c r="D66" s="19">
        <f t="shared" si="2"/>
        <v>5</v>
      </c>
      <c r="E66" s="19">
        <v>0.2</v>
      </c>
      <c r="F66" s="19">
        <v>47.7</v>
      </c>
      <c r="G66" s="19">
        <v>47.5</v>
      </c>
      <c r="H66" s="19">
        <v>50.0</v>
      </c>
      <c r="I66" s="19">
        <v>-42.4423</v>
      </c>
      <c r="J66" s="19">
        <v>-57.1785</v>
      </c>
      <c r="K66" s="19">
        <v>-44.9856</v>
      </c>
      <c r="L66" s="19">
        <v>-35.263</v>
      </c>
      <c r="M66" s="19">
        <v>0.71</v>
      </c>
      <c r="N66" s="19">
        <f t="shared" si="3"/>
        <v>7.1</v>
      </c>
      <c r="O66" s="20">
        <v>4.35</v>
      </c>
      <c r="P66" s="27">
        <f t="shared" si="1"/>
        <v>0.9434641307</v>
      </c>
    </row>
    <row r="67" ht="14.25" customHeight="1">
      <c r="B67" s="26">
        <v>63.0</v>
      </c>
      <c r="C67" s="19">
        <v>0.055</v>
      </c>
      <c r="D67" s="19">
        <f t="shared" si="2"/>
        <v>5.5</v>
      </c>
      <c r="E67" s="19">
        <v>0.2</v>
      </c>
      <c r="F67" s="19">
        <v>47.7</v>
      </c>
      <c r="G67" s="19">
        <v>47.5</v>
      </c>
      <c r="H67" s="19">
        <v>50.0</v>
      </c>
      <c r="I67" s="19">
        <v>-41.6296</v>
      </c>
      <c r="J67" s="19">
        <v>-57.1229</v>
      </c>
      <c r="K67" s="19">
        <v>-44.2024</v>
      </c>
      <c r="L67" s="19">
        <v>-35.2617</v>
      </c>
      <c r="M67" s="19">
        <v>0.72</v>
      </c>
      <c r="N67" s="19">
        <f t="shared" si="3"/>
        <v>7.2</v>
      </c>
      <c r="O67" s="20">
        <v>4.351</v>
      </c>
      <c r="P67" s="27">
        <f t="shared" si="1"/>
        <v>0.9417950157</v>
      </c>
    </row>
    <row r="68" ht="14.25" customHeight="1">
      <c r="B68" s="26">
        <v>64.0</v>
      </c>
      <c r="C68" s="19">
        <v>0.06</v>
      </c>
      <c r="D68" s="19">
        <f t="shared" si="2"/>
        <v>6</v>
      </c>
      <c r="E68" s="19">
        <v>0.2</v>
      </c>
      <c r="F68" s="19">
        <v>47.7</v>
      </c>
      <c r="G68" s="19">
        <v>47.5</v>
      </c>
      <c r="H68" s="19">
        <v>50.0</v>
      </c>
      <c r="I68" s="19">
        <v>-40.8865</v>
      </c>
      <c r="J68" s="19">
        <v>-57.0678</v>
      </c>
      <c r="K68" s="19">
        <v>-43.484</v>
      </c>
      <c r="L68" s="19">
        <v>-35.2604</v>
      </c>
      <c r="M68" s="19">
        <v>0.73</v>
      </c>
      <c r="N68" s="19">
        <f t="shared" si="3"/>
        <v>7.3</v>
      </c>
      <c r="O68" s="20">
        <v>4.353</v>
      </c>
      <c r="P68" s="27">
        <f t="shared" si="1"/>
        <v>0.940265385</v>
      </c>
    </row>
    <row r="69" ht="14.25" customHeight="1">
      <c r="B69" s="18">
        <v>65.0</v>
      </c>
      <c r="C69" s="19">
        <v>0.065</v>
      </c>
      <c r="D69" s="19">
        <f t="shared" si="2"/>
        <v>6.5</v>
      </c>
      <c r="E69" s="19">
        <v>0.2</v>
      </c>
      <c r="F69" s="19">
        <v>47.7</v>
      </c>
      <c r="G69" s="19">
        <v>47.5</v>
      </c>
      <c r="H69" s="19">
        <v>50.0</v>
      </c>
      <c r="I69" s="19">
        <v>-40.202</v>
      </c>
      <c r="J69" s="19">
        <v>-57.013</v>
      </c>
      <c r="K69" s="19">
        <v>-42.8205</v>
      </c>
      <c r="L69" s="19">
        <v>-35.2591</v>
      </c>
      <c r="M69" s="19">
        <v>0.74</v>
      </c>
      <c r="N69" s="19">
        <f t="shared" si="3"/>
        <v>7.4</v>
      </c>
      <c r="O69" s="20">
        <v>4.354</v>
      </c>
      <c r="P69" s="27">
        <f t="shared" si="1"/>
        <v>0.9388493829</v>
      </c>
    </row>
    <row r="70" ht="14.25" customHeight="1">
      <c r="B70" s="22">
        <v>66.0</v>
      </c>
      <c r="C70" s="19">
        <v>0.07</v>
      </c>
      <c r="D70" s="19">
        <f t="shared" si="2"/>
        <v>7</v>
      </c>
      <c r="E70" s="19">
        <v>0.2</v>
      </c>
      <c r="F70" s="19">
        <v>47.7</v>
      </c>
      <c r="G70" s="19">
        <v>47.5</v>
      </c>
      <c r="H70" s="19">
        <v>50.0</v>
      </c>
      <c r="I70" s="19">
        <v>-39.5675</v>
      </c>
      <c r="J70" s="19">
        <v>-56.9587</v>
      </c>
      <c r="K70" s="19">
        <v>-42.204</v>
      </c>
      <c r="L70" s="19">
        <v>-35.2577</v>
      </c>
      <c r="M70" s="19">
        <v>0.76</v>
      </c>
      <c r="N70" s="19">
        <f t="shared" si="3"/>
        <v>7.6</v>
      </c>
      <c r="O70" s="20">
        <v>4.355</v>
      </c>
      <c r="P70" s="27">
        <f t="shared" si="1"/>
        <v>0.937529618</v>
      </c>
    </row>
    <row r="71" ht="14.25" customHeight="1">
      <c r="B71" s="26">
        <v>67.0</v>
      </c>
      <c r="C71" s="19">
        <v>0.075</v>
      </c>
      <c r="D71" s="19">
        <f t="shared" si="2"/>
        <v>7.5</v>
      </c>
      <c r="E71" s="19">
        <v>0.2</v>
      </c>
      <c r="F71" s="19">
        <v>47.7</v>
      </c>
      <c r="G71" s="19">
        <v>47.5</v>
      </c>
      <c r="H71" s="19">
        <v>50.0</v>
      </c>
      <c r="I71" s="19">
        <v>-38.9761</v>
      </c>
      <c r="J71" s="19">
        <v>-56.9048</v>
      </c>
      <c r="K71" s="19">
        <v>-41.6284</v>
      </c>
      <c r="L71" s="19">
        <v>-35.2564</v>
      </c>
      <c r="M71" s="19">
        <v>0.77</v>
      </c>
      <c r="N71" s="19">
        <f t="shared" si="3"/>
        <v>7.7</v>
      </c>
      <c r="O71" s="20">
        <v>4.356</v>
      </c>
      <c r="P71" s="27">
        <f t="shared" si="1"/>
        <v>0.9362862853</v>
      </c>
    </row>
    <row r="72" ht="14.25" customHeight="1">
      <c r="B72" s="26">
        <v>68.0</v>
      </c>
      <c r="C72" s="19">
        <v>0.08</v>
      </c>
      <c r="D72" s="19">
        <f t="shared" si="2"/>
        <v>8</v>
      </c>
      <c r="E72" s="19">
        <v>0.2</v>
      </c>
      <c r="F72" s="19">
        <v>47.7</v>
      </c>
      <c r="G72" s="19">
        <v>47.5</v>
      </c>
      <c r="H72" s="19">
        <v>50.0</v>
      </c>
      <c r="I72" s="19">
        <v>-38.4225</v>
      </c>
      <c r="J72" s="19">
        <v>-56.8512</v>
      </c>
      <c r="K72" s="19">
        <v>-41.0885</v>
      </c>
      <c r="L72" s="19">
        <v>-35.2551</v>
      </c>
      <c r="M72" s="19">
        <v>0.78</v>
      </c>
      <c r="N72" s="19">
        <f t="shared" si="3"/>
        <v>7.8</v>
      </c>
      <c r="O72" s="20">
        <v>4.357</v>
      </c>
      <c r="P72" s="27">
        <f t="shared" si="1"/>
        <v>0.935115665</v>
      </c>
    </row>
    <row r="73" ht="14.25" customHeight="1">
      <c r="B73" s="18">
        <v>69.0</v>
      </c>
      <c r="C73" s="19">
        <v>0.085</v>
      </c>
      <c r="D73" s="19">
        <f t="shared" si="2"/>
        <v>8.5</v>
      </c>
      <c r="E73" s="19">
        <v>0.2</v>
      </c>
      <c r="F73" s="19">
        <v>47.7</v>
      </c>
      <c r="G73" s="19">
        <v>47.5</v>
      </c>
      <c r="H73" s="19">
        <v>50.0</v>
      </c>
      <c r="I73" s="19">
        <v>-37.902</v>
      </c>
      <c r="J73" s="19">
        <v>-56.7981</v>
      </c>
      <c r="K73" s="19">
        <f>-40.5802</f>
        <v>-40.5802</v>
      </c>
      <c r="L73" s="19">
        <v>-35.2538</v>
      </c>
      <c r="M73" s="19">
        <v>0.79</v>
      </c>
      <c r="N73" s="19">
        <f t="shared" si="3"/>
        <v>7.9</v>
      </c>
      <c r="O73" s="20">
        <v>4.359</v>
      </c>
      <c r="P73" s="27">
        <f t="shared" si="1"/>
        <v>0.9340022967</v>
      </c>
    </row>
    <row r="74" ht="14.25" customHeight="1">
      <c r="B74" s="22">
        <v>70.0</v>
      </c>
      <c r="C74" s="19">
        <v>0.09</v>
      </c>
      <c r="D74" s="19">
        <f t="shared" si="2"/>
        <v>9</v>
      </c>
      <c r="E74" s="19">
        <v>0.2</v>
      </c>
      <c r="F74" s="19">
        <v>47.7</v>
      </c>
      <c r="G74" s="19">
        <v>47.5</v>
      </c>
      <c r="H74" s="19">
        <v>50.0</v>
      </c>
      <c r="I74" s="19">
        <v>-37.4109</v>
      </c>
      <c r="J74" s="19">
        <v>-56.7454</v>
      </c>
      <c r="K74" s="19">
        <v>-40.1</v>
      </c>
      <c r="L74" s="19">
        <v>-35.2525</v>
      </c>
      <c r="M74" s="19">
        <v>0.8</v>
      </c>
      <c r="N74" s="19">
        <f t="shared" si="3"/>
        <v>8</v>
      </c>
      <c r="O74" s="20">
        <v>4.36</v>
      </c>
      <c r="P74" s="27">
        <f t="shared" si="1"/>
        <v>0.9329401496</v>
      </c>
    </row>
    <row r="75" ht="14.25" customHeight="1">
      <c r="B75" s="26">
        <v>71.0</v>
      </c>
      <c r="C75" s="19">
        <v>0.095</v>
      </c>
      <c r="D75" s="19">
        <f t="shared" si="2"/>
        <v>9.5</v>
      </c>
      <c r="E75" s="19">
        <v>0.2</v>
      </c>
      <c r="F75" s="19">
        <v>47.7</v>
      </c>
      <c r="G75" s="19">
        <v>47.5</v>
      </c>
      <c r="H75" s="19">
        <v>50.0</v>
      </c>
      <c r="I75" s="19">
        <v>-36.9461</v>
      </c>
      <c r="J75" s="19">
        <v>-56.6931</v>
      </c>
      <c r="K75" s="19">
        <v>-39.6449</v>
      </c>
      <c r="L75" s="19">
        <v>-35.2511</v>
      </c>
      <c r="M75" s="19">
        <v>0.81</v>
      </c>
      <c r="N75" s="19">
        <f t="shared" si="3"/>
        <v>8.1</v>
      </c>
      <c r="O75" s="20">
        <v>4.362</v>
      </c>
      <c r="P75" s="27">
        <f t="shared" si="1"/>
        <v>0.9319256701</v>
      </c>
    </row>
    <row r="76" ht="14.25" customHeight="1">
      <c r="B76" s="26">
        <v>72.0</v>
      </c>
      <c r="C76" s="19">
        <v>0.1</v>
      </c>
      <c r="D76" s="19">
        <f t="shared" si="2"/>
        <v>10</v>
      </c>
      <c r="E76" s="19">
        <v>0.2</v>
      </c>
      <c r="F76" s="19">
        <v>47.7</v>
      </c>
      <c r="G76" s="19">
        <v>47.5</v>
      </c>
      <c r="H76" s="19">
        <v>50.0</v>
      </c>
      <c r="I76" s="19">
        <v>-36.5049</v>
      </c>
      <c r="J76" s="19">
        <v>-56.6412</v>
      </c>
      <c r="K76" s="19">
        <v>-39.2125</v>
      </c>
      <c r="L76" s="19">
        <v>-35.2498</v>
      </c>
      <c r="M76" s="19">
        <v>0.82</v>
      </c>
      <c r="N76" s="19">
        <f t="shared" si="3"/>
        <v>8.2</v>
      </c>
      <c r="O76" s="20">
        <v>4.363</v>
      </c>
      <c r="P76" s="27">
        <f t="shared" si="1"/>
        <v>0.9309505897</v>
      </c>
    </row>
    <row r="77" ht="14.25" customHeight="1">
      <c r="B77" s="18">
        <v>73.0</v>
      </c>
      <c r="C77" s="19">
        <v>0.105</v>
      </c>
      <c r="D77" s="19">
        <f t="shared" si="2"/>
        <v>10.5</v>
      </c>
      <c r="E77" s="19">
        <v>0.2</v>
      </c>
      <c r="F77" s="19">
        <v>47.7</v>
      </c>
      <c r="G77" s="19">
        <v>47.5</v>
      </c>
      <c r="H77" s="19">
        <v>50.0</v>
      </c>
      <c r="I77" s="19">
        <v>-36.085</v>
      </c>
      <c r="J77" s="19">
        <v>-56.5896</v>
      </c>
      <c r="K77" s="19">
        <v>-38.8005</v>
      </c>
      <c r="L77" s="19">
        <v>-35.2485</v>
      </c>
      <c r="M77" s="19">
        <v>0.83</v>
      </c>
      <c r="N77" s="19">
        <f t="shared" si="3"/>
        <v>8.3</v>
      </c>
      <c r="O77" s="20">
        <v>4.365</v>
      </c>
      <c r="P77" s="27">
        <f t="shared" si="1"/>
        <v>0.9300137885</v>
      </c>
    </row>
    <row r="78" ht="14.25" customHeight="1">
      <c r="B78" s="22">
        <v>74.0</v>
      </c>
      <c r="C78" s="19">
        <v>0.11</v>
      </c>
      <c r="D78" s="19">
        <f t="shared" si="2"/>
        <v>11</v>
      </c>
      <c r="E78" s="19">
        <v>0.2</v>
      </c>
      <c r="F78" s="19">
        <v>47.7</v>
      </c>
      <c r="G78" s="19">
        <v>47.5</v>
      </c>
      <c r="H78" s="19">
        <v>50.0</v>
      </c>
      <c r="I78" s="19">
        <v>-35.6844</v>
      </c>
      <c r="J78" s="19">
        <v>-56.5385</v>
      </c>
      <c r="K78" s="19">
        <v>-38.4072</v>
      </c>
      <c r="L78" s="19">
        <v>-35.2471</v>
      </c>
      <c r="M78" s="19">
        <v>0.85</v>
      </c>
      <c r="N78" s="19">
        <f t="shared" si="3"/>
        <v>8.5</v>
      </c>
      <c r="O78" s="20">
        <v>4.366</v>
      </c>
      <c r="P78" s="27">
        <f t="shared" si="1"/>
        <v>0.9291070424</v>
      </c>
    </row>
    <row r="79" ht="14.25" customHeight="1">
      <c r="B79" s="26">
        <v>75.0</v>
      </c>
      <c r="C79" s="19">
        <v>0.115</v>
      </c>
      <c r="D79" s="19">
        <f t="shared" si="2"/>
        <v>11.5</v>
      </c>
      <c r="E79" s="19">
        <v>0.2</v>
      </c>
      <c r="F79" s="19">
        <v>47.7</v>
      </c>
      <c r="G79" s="19">
        <v>47.5</v>
      </c>
      <c r="H79" s="19">
        <v>50.0</v>
      </c>
      <c r="I79" s="19">
        <v>-35.301</v>
      </c>
      <c r="J79" s="19">
        <v>-56.4877</v>
      </c>
      <c r="K79" s="19">
        <v>-38.031</v>
      </c>
      <c r="L79" s="19">
        <v>-35.2458</v>
      </c>
      <c r="M79" s="19">
        <v>0.86</v>
      </c>
      <c r="N79" s="19">
        <f t="shared" si="3"/>
        <v>8.6</v>
      </c>
      <c r="O79" s="20">
        <v>4.368</v>
      </c>
      <c r="P79" s="27">
        <f t="shared" si="1"/>
        <v>0.928216455</v>
      </c>
    </row>
    <row r="80" ht="14.25" customHeight="1">
      <c r="B80" s="26">
        <v>76.0</v>
      </c>
      <c r="C80" s="19">
        <v>0.12</v>
      </c>
      <c r="D80" s="19">
        <f t="shared" si="2"/>
        <v>12</v>
      </c>
      <c r="E80" s="19">
        <v>0.2</v>
      </c>
      <c r="F80" s="19">
        <v>47.7</v>
      </c>
      <c r="G80" s="19">
        <v>47.5</v>
      </c>
      <c r="H80" s="19">
        <v>50.0</v>
      </c>
      <c r="I80" s="19">
        <v>-34.9348</v>
      </c>
      <c r="J80" s="19">
        <v>-56.4373</v>
      </c>
      <c r="K80" s="19">
        <v>-37.6703</v>
      </c>
      <c r="L80" s="19">
        <v>-35.2444</v>
      </c>
      <c r="M80" s="19">
        <v>0.87</v>
      </c>
      <c r="N80" s="19">
        <f t="shared" si="3"/>
        <v>8.7</v>
      </c>
      <c r="O80" s="20">
        <v>4.369</v>
      </c>
      <c r="P80" s="27">
        <f t="shared" si="1"/>
        <v>0.9273831108</v>
      </c>
    </row>
    <row r="81" ht="14.25" customHeight="1">
      <c r="B81" s="18">
        <v>77.0</v>
      </c>
      <c r="C81" s="19">
        <v>0.125</v>
      </c>
      <c r="D81" s="19">
        <f t="shared" si="2"/>
        <v>12.5</v>
      </c>
      <c r="E81" s="19">
        <v>0.2</v>
      </c>
      <c r="F81" s="19">
        <v>47.7</v>
      </c>
      <c r="G81" s="19">
        <v>47.5</v>
      </c>
      <c r="H81" s="19">
        <v>50.0</v>
      </c>
      <c r="I81" s="19">
        <v>-34.5829</v>
      </c>
      <c r="J81" s="19">
        <v>-56.3873</v>
      </c>
      <c r="K81" s="19">
        <v>-37.324</v>
      </c>
      <c r="L81" s="19">
        <v>-35.2431</v>
      </c>
      <c r="M81" s="19">
        <v>0.88</v>
      </c>
      <c r="N81" s="19">
        <f t="shared" si="3"/>
        <v>8.8</v>
      </c>
      <c r="O81" s="20">
        <v>4.371</v>
      </c>
      <c r="P81" s="27">
        <f t="shared" si="1"/>
        <v>0.9265593184</v>
      </c>
    </row>
    <row r="82" ht="14.25" customHeight="1">
      <c r="B82" s="22">
        <v>78.0</v>
      </c>
      <c r="C82" s="19">
        <v>0.13</v>
      </c>
      <c r="D82" s="19">
        <f t="shared" si="2"/>
        <v>13</v>
      </c>
      <c r="E82" s="19">
        <v>0.2</v>
      </c>
      <c r="F82" s="19">
        <v>47.7</v>
      </c>
      <c r="G82" s="19">
        <v>47.5</v>
      </c>
      <c r="H82" s="19">
        <v>50.0</v>
      </c>
      <c r="I82" s="19">
        <v>-34.2447</v>
      </c>
      <c r="J82" s="19">
        <v>-56.3377</v>
      </c>
      <c r="K82" s="19">
        <v>-36.9909</v>
      </c>
      <c r="L82" s="19">
        <v>-35.2417</v>
      </c>
      <c r="M82" s="19">
        <v>0.89</v>
      </c>
      <c r="N82" s="19">
        <f t="shared" si="3"/>
        <v>8.9</v>
      </c>
      <c r="O82" s="20">
        <v>4.372</v>
      </c>
      <c r="P82" s="27">
        <f t="shared" si="1"/>
        <v>0.9257601194</v>
      </c>
    </row>
    <row r="83" ht="14.25" customHeight="1">
      <c r="B83" s="26">
        <v>79.0</v>
      </c>
      <c r="C83" s="19">
        <v>0.135</v>
      </c>
      <c r="D83" s="19">
        <f t="shared" si="2"/>
        <v>13.5</v>
      </c>
      <c r="E83" s="19">
        <v>0.2</v>
      </c>
      <c r="F83" s="19">
        <v>47.7</v>
      </c>
      <c r="G83" s="19">
        <v>47.5</v>
      </c>
      <c r="H83" s="19">
        <v>50.0</v>
      </c>
      <c r="I83" s="19">
        <v>-33.9192</v>
      </c>
      <c r="J83" s="19">
        <v>-56.2885</v>
      </c>
      <c r="K83" s="19">
        <v>-36.6702</v>
      </c>
      <c r="L83" s="19">
        <v>-35.2404</v>
      </c>
      <c r="M83" s="19">
        <v>0.9</v>
      </c>
      <c r="N83" s="19">
        <f t="shared" si="3"/>
        <v>9</v>
      </c>
      <c r="O83" s="20">
        <v>4.374</v>
      </c>
      <c r="P83" s="27">
        <f t="shared" si="1"/>
        <v>0.9249799565</v>
      </c>
    </row>
    <row r="84" ht="14.25" customHeight="1">
      <c r="B84" s="26">
        <v>80.0</v>
      </c>
      <c r="C84" s="19">
        <v>0.14</v>
      </c>
      <c r="D84" s="19">
        <f t="shared" si="2"/>
        <v>14</v>
      </c>
      <c r="E84" s="19">
        <v>0.2</v>
      </c>
      <c r="F84" s="19">
        <v>47.7</v>
      </c>
      <c r="G84" s="19">
        <v>47.5</v>
      </c>
      <c r="H84" s="19">
        <v>50.0</v>
      </c>
      <c r="I84" s="19">
        <v>-33.6054</v>
      </c>
      <c r="J84" s="19">
        <v>-56.2396</v>
      </c>
      <c r="K84" s="19">
        <v>-36.3609</v>
      </c>
      <c r="L84" s="19">
        <v>-35.239</v>
      </c>
      <c r="M84" s="19">
        <v>0.92</v>
      </c>
      <c r="N84" s="19">
        <f t="shared" si="3"/>
        <v>9.2</v>
      </c>
      <c r="O84" s="20">
        <v>4.376</v>
      </c>
      <c r="P84" s="27">
        <f t="shared" si="1"/>
        <v>0.9242180474</v>
      </c>
    </row>
    <row r="85" ht="14.25" customHeight="1">
      <c r="B85" s="18">
        <v>81.0</v>
      </c>
      <c r="C85" s="19">
        <v>0.145</v>
      </c>
      <c r="D85" s="19">
        <f t="shared" si="2"/>
        <v>14.5</v>
      </c>
      <c r="E85" s="19">
        <v>0.2</v>
      </c>
      <c r="F85" s="19">
        <v>47.7</v>
      </c>
      <c r="G85" s="19">
        <v>47.5</v>
      </c>
      <c r="H85" s="19">
        <v>50.0</v>
      </c>
      <c r="I85" s="19">
        <v>-33.3025</v>
      </c>
      <c r="J85" s="19">
        <v>-56.191</v>
      </c>
      <c r="K85" s="19">
        <v>-36.0622</v>
      </c>
      <c r="L85" s="19">
        <v>-35.2376</v>
      </c>
      <c r="M85" s="19">
        <v>0.93</v>
      </c>
      <c r="N85" s="19">
        <f t="shared" si="3"/>
        <v>9.3</v>
      </c>
      <c r="O85" s="20">
        <v>4.379</v>
      </c>
      <c r="P85" s="27">
        <f t="shared" si="1"/>
        <v>0.9234738868</v>
      </c>
    </row>
    <row r="86" ht="14.25" customHeight="1">
      <c r="B86" s="22">
        <v>82.0</v>
      </c>
      <c r="C86" s="19">
        <v>0.15</v>
      </c>
      <c r="D86" s="19">
        <f t="shared" si="2"/>
        <v>15</v>
      </c>
      <c r="E86" s="19">
        <v>0.2</v>
      </c>
      <c r="F86" s="19">
        <v>47.7</v>
      </c>
      <c r="G86" s="19">
        <v>47.5</v>
      </c>
      <c r="H86" s="19">
        <v>50.0</v>
      </c>
      <c r="I86" s="19">
        <v>-33.0098</v>
      </c>
      <c r="J86" s="19">
        <v>-56.1429</v>
      </c>
      <c r="K86" s="19">
        <v>-35.7734</v>
      </c>
      <c r="L86" s="19">
        <v>-35.2362</v>
      </c>
      <c r="M86" s="19">
        <v>0.94</v>
      </c>
      <c r="N86" s="19">
        <f t="shared" si="3"/>
        <v>9.4</v>
      </c>
      <c r="O86" s="20">
        <v>4.381</v>
      </c>
      <c r="P86" s="27">
        <f t="shared" si="1"/>
        <v>0.9227470691</v>
      </c>
    </row>
    <row r="87" ht="14.25" customHeight="1">
      <c r="B87" s="26">
        <v>83.0</v>
      </c>
      <c r="C87" s="19">
        <v>0.155</v>
      </c>
      <c r="D87" s="19">
        <f t="shared" si="2"/>
        <v>15.5</v>
      </c>
      <c r="E87" s="19">
        <v>0.2</v>
      </c>
      <c r="F87" s="19">
        <v>47.7</v>
      </c>
      <c r="G87" s="19">
        <v>47.5</v>
      </c>
      <c r="H87" s="19">
        <v>50.0</v>
      </c>
      <c r="I87" s="19">
        <v>-32.7267</v>
      </c>
      <c r="J87" s="19">
        <v>-56.0951</v>
      </c>
      <c r="K87" s="19">
        <v>-35.4939</v>
      </c>
      <c r="L87" s="19">
        <v>-35.2349</v>
      </c>
      <c r="M87" s="19">
        <v>0.95</v>
      </c>
      <c r="N87" s="19">
        <f t="shared" si="3"/>
        <v>9.5</v>
      </c>
      <c r="O87" s="20">
        <v>4.384</v>
      </c>
      <c r="P87" s="27">
        <f t="shared" si="1"/>
        <v>0.9220373078</v>
      </c>
    </row>
    <row r="88" ht="14.25" customHeight="1">
      <c r="B88" s="26">
        <v>84.0</v>
      </c>
      <c r="C88" s="19">
        <v>0.16</v>
      </c>
      <c r="D88" s="19">
        <f t="shared" si="2"/>
        <v>16</v>
      </c>
      <c r="E88" s="19">
        <v>0.2</v>
      </c>
      <c r="F88" s="19">
        <v>47.7</v>
      </c>
      <c r="G88" s="19">
        <v>47.5</v>
      </c>
      <c r="H88" s="19">
        <v>50.0</v>
      </c>
      <c r="I88" s="19">
        <v>-32.4524</v>
      </c>
      <c r="J88" s="19">
        <v>-56.0476</v>
      </c>
      <c r="K88" s="19">
        <v>-35.2231</v>
      </c>
      <c r="L88" s="19">
        <v>-35.2335</v>
      </c>
      <c r="M88" s="19">
        <v>0.96</v>
      </c>
      <c r="N88" s="19">
        <f t="shared" si="3"/>
        <v>9.6</v>
      </c>
      <c r="O88" s="20">
        <v>4.386</v>
      </c>
      <c r="P88" s="27">
        <f t="shared" si="1"/>
        <v>0.9213385534</v>
      </c>
    </row>
    <row r="89" ht="14.25" customHeight="1">
      <c r="B89" s="18">
        <v>85.0</v>
      </c>
      <c r="C89" s="19">
        <v>0.165</v>
      </c>
      <c r="D89" s="19">
        <f t="shared" si="2"/>
        <v>16.5</v>
      </c>
      <c r="E89" s="19">
        <v>0.2</v>
      </c>
      <c r="F89" s="19">
        <v>47.7</v>
      </c>
      <c r="G89" s="19">
        <v>47.5</v>
      </c>
      <c r="H89" s="19">
        <v>50.0</v>
      </c>
      <c r="I89" s="19">
        <v>-32.1966</v>
      </c>
      <c r="J89" s="19">
        <v>-56.0006</v>
      </c>
      <c r="K89" s="19">
        <v>-34.9604</v>
      </c>
      <c r="L89" s="19">
        <v>-35.2321</v>
      </c>
      <c r="M89" s="19">
        <v>0.97</v>
      </c>
      <c r="N89" s="19">
        <f t="shared" si="3"/>
        <v>9.7</v>
      </c>
      <c r="O89" s="20">
        <v>4.388</v>
      </c>
      <c r="P89" s="27">
        <f t="shared" si="1"/>
        <v>0.9209448404</v>
      </c>
    </row>
    <row r="90" ht="14.25" customHeight="1">
      <c r="B90" s="22">
        <v>86.0</v>
      </c>
      <c r="C90" s="19">
        <v>0.17</v>
      </c>
      <c r="D90" s="19">
        <f t="shared" si="2"/>
        <v>17</v>
      </c>
      <c r="E90" s="19">
        <v>0.2</v>
      </c>
      <c r="F90" s="19">
        <v>47.7</v>
      </c>
      <c r="G90" s="19">
        <v>47.5</v>
      </c>
      <c r="H90" s="19">
        <v>50.0</v>
      </c>
      <c r="I90" s="19">
        <v>-31.9286</v>
      </c>
      <c r="J90" s="19">
        <v>-55.9538</v>
      </c>
      <c r="K90" s="19">
        <v>-34.7055</v>
      </c>
      <c r="L90" s="19">
        <v>-35.2307</v>
      </c>
      <c r="M90" s="19">
        <v>0.99</v>
      </c>
      <c r="N90" s="19">
        <f t="shared" si="3"/>
        <v>9.9</v>
      </c>
      <c r="O90" s="20">
        <v>4.391</v>
      </c>
      <c r="P90" s="27">
        <f t="shared" si="1"/>
        <v>0.9199867456</v>
      </c>
    </row>
    <row r="91" ht="14.25" customHeight="1">
      <c r="B91" s="26">
        <v>87.0</v>
      </c>
      <c r="C91" s="19">
        <v>0.175</v>
      </c>
      <c r="D91" s="19">
        <f t="shared" si="2"/>
        <v>17.5</v>
      </c>
      <c r="E91" s="19">
        <v>0.2</v>
      </c>
      <c r="F91" s="19">
        <v>47.7</v>
      </c>
      <c r="G91" s="19">
        <v>47.5</v>
      </c>
      <c r="H91" s="19">
        <v>50.0</v>
      </c>
      <c r="I91" s="19">
        <v>-31.6781</v>
      </c>
      <c r="J91" s="19">
        <v>-55.9074</v>
      </c>
      <c r="K91" s="19">
        <v>-34.4578</v>
      </c>
      <c r="L91" s="19">
        <v>-35.2293</v>
      </c>
      <c r="M91" s="19">
        <v>1.0</v>
      </c>
      <c r="N91" s="19">
        <f t="shared" si="3"/>
        <v>10</v>
      </c>
      <c r="O91" s="20">
        <v>4.393</v>
      </c>
      <c r="P91" s="27">
        <f t="shared" si="1"/>
        <v>0.9193303113</v>
      </c>
    </row>
    <row r="92" ht="14.25" customHeight="1">
      <c r="B92" s="26">
        <v>88.0</v>
      </c>
      <c r="C92" s="19">
        <v>0.18</v>
      </c>
      <c r="D92" s="19">
        <f t="shared" si="2"/>
        <v>18</v>
      </c>
      <c r="E92" s="19">
        <v>0.2</v>
      </c>
      <c r="F92" s="19">
        <v>47.7</v>
      </c>
      <c r="G92" s="19">
        <v>47.5</v>
      </c>
      <c r="H92" s="19">
        <v>50.0</v>
      </c>
      <c r="I92" s="19">
        <v>-31.4346</v>
      </c>
      <c r="J92" s="19">
        <v>-55.8614</v>
      </c>
      <c r="K92" s="19">
        <v>-34.217</v>
      </c>
      <c r="L92" s="19">
        <v>-35.2279</v>
      </c>
      <c r="M92" s="19">
        <v>1.01</v>
      </c>
      <c r="N92" s="19">
        <f t="shared" si="3"/>
        <v>10.1</v>
      </c>
      <c r="O92" s="20">
        <v>4.396</v>
      </c>
      <c r="P92" s="27">
        <f t="shared" si="1"/>
        <v>0.9186836952</v>
      </c>
    </row>
    <row r="93" ht="14.25" customHeight="1">
      <c r="B93" s="18">
        <v>89.0</v>
      </c>
      <c r="C93" s="19">
        <v>0.185</v>
      </c>
      <c r="D93" s="19">
        <f t="shared" si="2"/>
        <v>18.5</v>
      </c>
      <c r="E93" s="19">
        <v>0.2</v>
      </c>
      <c r="F93" s="19">
        <v>47.7</v>
      </c>
      <c r="G93" s="19">
        <v>47.5</v>
      </c>
      <c r="H93" s="19">
        <v>50.0</v>
      </c>
      <c r="I93" s="19">
        <v>-31.1977</v>
      </c>
      <c r="J93" s="19">
        <v>-55.8157</v>
      </c>
      <c r="K93" s="19">
        <v>-33.9827</v>
      </c>
      <c r="L93" s="19">
        <v>-35.2265</v>
      </c>
      <c r="M93" s="19">
        <v>1.02</v>
      </c>
      <c r="N93" s="19">
        <f t="shared" si="3"/>
        <v>10.2</v>
      </c>
      <c r="O93" s="20">
        <v>4.398</v>
      </c>
      <c r="P93" s="27">
        <f t="shared" si="1"/>
        <v>0.9180465354</v>
      </c>
    </row>
    <row r="94" ht="14.25" customHeight="1">
      <c r="B94" s="22">
        <v>90.0</v>
      </c>
      <c r="C94" s="19">
        <v>0.19</v>
      </c>
      <c r="D94" s="19">
        <f t="shared" si="2"/>
        <v>19</v>
      </c>
      <c r="E94" s="19">
        <v>0.2</v>
      </c>
      <c r="F94" s="19">
        <v>47.7</v>
      </c>
      <c r="G94" s="19">
        <v>47.5</v>
      </c>
      <c r="H94" s="19">
        <v>50.0</v>
      </c>
      <c r="I94" s="19">
        <v>-30.9671</v>
      </c>
      <c r="J94" s="19">
        <v>-55.7704</v>
      </c>
      <c r="K94" s="19">
        <v>-33.7545</v>
      </c>
      <c r="L94" s="19">
        <v>-35.2251</v>
      </c>
      <c r="M94" s="19">
        <v>1.03</v>
      </c>
      <c r="N94" s="19">
        <f t="shared" si="3"/>
        <v>10.3</v>
      </c>
      <c r="O94" s="20">
        <v>4.401</v>
      </c>
      <c r="P94" s="27">
        <f t="shared" si="1"/>
        <v>0.9174213809</v>
      </c>
    </row>
    <row r="95" ht="14.25" customHeight="1">
      <c r="B95" s="26">
        <v>91.0</v>
      </c>
      <c r="C95" s="19">
        <v>0.195</v>
      </c>
      <c r="D95" s="19">
        <f t="shared" si="2"/>
        <v>19.5</v>
      </c>
      <c r="E95" s="19">
        <v>0.2</v>
      </c>
      <c r="F95" s="19">
        <v>47.7</v>
      </c>
      <c r="G95" s="19">
        <v>47.5</v>
      </c>
      <c r="H95" s="19">
        <v>50.0</v>
      </c>
      <c r="I95" s="19">
        <v>-30.7424</v>
      </c>
      <c r="J95" s="19">
        <v>-55.7253</v>
      </c>
      <c r="K95" s="19">
        <v>-33.5322</v>
      </c>
      <c r="L95" s="19">
        <v>-35.2237</v>
      </c>
      <c r="M95" s="19">
        <v>1.05</v>
      </c>
      <c r="N95" s="19">
        <f t="shared" si="3"/>
        <v>10.5</v>
      </c>
      <c r="O95" s="20">
        <v>4.404</v>
      </c>
      <c r="P95" s="27">
        <f t="shared" si="1"/>
        <v>0.9168023571</v>
      </c>
    </row>
    <row r="96" ht="14.25" customHeight="1">
      <c r="B96" s="26">
        <v>92.0</v>
      </c>
      <c r="C96" s="19">
        <v>0.2</v>
      </c>
      <c r="D96" s="19">
        <f t="shared" si="2"/>
        <v>20</v>
      </c>
      <c r="E96" s="19">
        <v>0.2</v>
      </c>
      <c r="F96" s="19">
        <v>47.7</v>
      </c>
      <c r="G96" s="19">
        <v>47.5</v>
      </c>
      <c r="H96" s="19">
        <v>50.0</v>
      </c>
      <c r="I96" s="19">
        <v>-30.5234</v>
      </c>
      <c r="J96" s="19">
        <v>-55.6807</v>
      </c>
      <c r="K96" s="19">
        <v>-33.2154</v>
      </c>
      <c r="L96" s="19">
        <v>-35.2222</v>
      </c>
      <c r="M96" s="19">
        <v>1.06</v>
      </c>
      <c r="N96" s="19">
        <f t="shared" si="3"/>
        <v>10.6</v>
      </c>
      <c r="O96" s="20">
        <v>4.406</v>
      </c>
      <c r="P96" s="27">
        <f t="shared" si="1"/>
        <v>0.9189532566</v>
      </c>
    </row>
    <row r="97" ht="14.25" customHeight="1">
      <c r="B97" s="18">
        <v>93.0</v>
      </c>
      <c r="C97" s="19">
        <v>0.205</v>
      </c>
      <c r="D97" s="19">
        <f t="shared" si="2"/>
        <v>20.5</v>
      </c>
      <c r="E97" s="19">
        <v>0.2</v>
      </c>
      <c r="F97" s="19">
        <v>47.7</v>
      </c>
      <c r="G97" s="19">
        <v>47.5</v>
      </c>
      <c r="H97" s="19">
        <v>50.0</v>
      </c>
      <c r="I97" s="19">
        <v>-30.3098</v>
      </c>
      <c r="J97" s="19">
        <v>-55.6363</v>
      </c>
      <c r="K97" s="19">
        <v>-33.1039</v>
      </c>
      <c r="L97" s="19">
        <v>-35.2208</v>
      </c>
      <c r="M97" s="19">
        <v>1.07</v>
      </c>
      <c r="N97" s="19">
        <f t="shared" si="3"/>
        <v>10.7</v>
      </c>
      <c r="O97" s="20">
        <v>4.409</v>
      </c>
      <c r="P97" s="27">
        <f t="shared" si="1"/>
        <v>0.9155960476</v>
      </c>
    </row>
    <row r="98" ht="14.25" customHeight="1">
      <c r="B98" s="22">
        <v>94.0</v>
      </c>
      <c r="C98" s="19">
        <v>0.21</v>
      </c>
      <c r="D98" s="19">
        <f t="shared" si="2"/>
        <v>21</v>
      </c>
      <c r="E98" s="19">
        <v>0.2</v>
      </c>
      <c r="F98" s="19">
        <v>47.7</v>
      </c>
      <c r="G98" s="19">
        <v>47.5</v>
      </c>
      <c r="H98" s="19">
        <v>50.0</v>
      </c>
      <c r="I98" s="19">
        <v>-30.1013</v>
      </c>
      <c r="J98" s="19">
        <v>-55.5923</v>
      </c>
      <c r="K98" s="19">
        <v>-32.8974</v>
      </c>
      <c r="L98" s="19">
        <v>-35.2194</v>
      </c>
      <c r="M98" s="19">
        <v>1.08</v>
      </c>
      <c r="N98" s="19">
        <f t="shared" si="3"/>
        <v>10.8</v>
      </c>
      <c r="O98" s="20">
        <v>4.411</v>
      </c>
      <c r="P98" s="27">
        <f t="shared" si="1"/>
        <v>0.9150054412</v>
      </c>
    </row>
    <row r="99" ht="14.25" customHeight="1">
      <c r="B99" s="26">
        <v>95.0</v>
      </c>
      <c r="C99" s="19">
        <v>0.215</v>
      </c>
      <c r="D99" s="19">
        <f t="shared" si="2"/>
        <v>21.5</v>
      </c>
      <c r="E99" s="19">
        <v>0.2</v>
      </c>
      <c r="F99" s="19">
        <v>47.7</v>
      </c>
      <c r="G99" s="19">
        <v>47.5</v>
      </c>
      <c r="H99" s="19">
        <v>50.0</v>
      </c>
      <c r="I99" s="19">
        <v>-29.8977</v>
      </c>
      <c r="J99" s="19">
        <v>-55.5486</v>
      </c>
      <c r="K99" s="19">
        <v>-32.6957</v>
      </c>
      <c r="L99" s="19">
        <v>-35.2171</v>
      </c>
      <c r="M99" s="19">
        <v>1.09</v>
      </c>
      <c r="N99" s="19">
        <f t="shared" si="3"/>
        <v>10.9</v>
      </c>
      <c r="O99" s="20">
        <v>4.414</v>
      </c>
      <c r="P99" s="27">
        <f t="shared" si="1"/>
        <v>0.9144229975</v>
      </c>
    </row>
    <row r="100" ht="14.25" customHeight="1">
      <c r="B100" s="26">
        <v>96.0</v>
      </c>
      <c r="C100" s="19">
        <v>0.22</v>
      </c>
      <c r="D100" s="19">
        <f t="shared" si="2"/>
        <v>22</v>
      </c>
      <c r="E100" s="19">
        <v>0.2</v>
      </c>
      <c r="F100" s="19">
        <v>47.7</v>
      </c>
      <c r="G100" s="19">
        <v>47.5</v>
      </c>
      <c r="H100" s="19">
        <v>50.0</v>
      </c>
      <c r="I100" s="19">
        <v>-29.6987</v>
      </c>
      <c r="J100" s="19">
        <v>-55.5053</v>
      </c>
      <c r="K100" s="19">
        <v>-32.4984</v>
      </c>
      <c r="L100" s="19">
        <v>-35.2165</v>
      </c>
      <c r="M100" s="19">
        <v>1.11</v>
      </c>
      <c r="N100" s="19">
        <f t="shared" si="3"/>
        <v>11.1</v>
      </c>
      <c r="O100" s="20">
        <v>4.417</v>
      </c>
      <c r="P100" s="27">
        <f t="shared" si="1"/>
        <v>0.9138511434</v>
      </c>
    </row>
    <row r="101" ht="14.25" customHeight="1">
      <c r="B101" s="18">
        <v>97.0</v>
      </c>
      <c r="C101" s="19">
        <v>0.225</v>
      </c>
      <c r="D101" s="19">
        <f t="shared" si="2"/>
        <v>22.5</v>
      </c>
      <c r="E101" s="19">
        <v>0.2</v>
      </c>
      <c r="F101" s="19">
        <v>47.7</v>
      </c>
      <c r="G101" s="19">
        <v>47.5</v>
      </c>
      <c r="H101" s="19">
        <v>50.0</v>
      </c>
      <c r="I101" s="19">
        <v>-29.5042</v>
      </c>
      <c r="J101" s="19">
        <v>-55.4623</v>
      </c>
      <c r="K101" s="19">
        <v>-32.3057</v>
      </c>
      <c r="L101" s="19">
        <v>-35.215</v>
      </c>
      <c r="M101" s="19">
        <v>1.12</v>
      </c>
      <c r="N101" s="19">
        <f t="shared" si="3"/>
        <v>11.2</v>
      </c>
      <c r="O101" s="20">
        <v>4.421</v>
      </c>
      <c r="P101" s="27">
        <f t="shared" si="1"/>
        <v>0.9132815571</v>
      </c>
    </row>
    <row r="102" ht="14.25" customHeight="1">
      <c r="B102" s="22">
        <v>98.0</v>
      </c>
      <c r="C102" s="19">
        <v>0.23</v>
      </c>
      <c r="D102" s="19">
        <f t="shared" si="2"/>
        <v>23</v>
      </c>
      <c r="E102" s="19">
        <v>0.2</v>
      </c>
      <c r="F102" s="19">
        <v>47.7</v>
      </c>
      <c r="G102" s="19">
        <v>47.5</v>
      </c>
      <c r="H102" s="19">
        <v>50.0</v>
      </c>
      <c r="I102" s="19">
        <v>-29.3139</v>
      </c>
      <c r="J102" s="19">
        <v>-55.4195</v>
      </c>
      <c r="K102" s="19">
        <v>-32.1171</v>
      </c>
      <c r="L102" s="19">
        <v>-35.2136</v>
      </c>
      <c r="M102" s="19">
        <v>1.13</v>
      </c>
      <c r="N102" s="19">
        <f t="shared" si="3"/>
        <v>11.3</v>
      </c>
      <c r="O102" s="20">
        <v>4.424</v>
      </c>
      <c r="P102" s="27">
        <f t="shared" si="1"/>
        <v>0.9127193925</v>
      </c>
    </row>
    <row r="103" ht="14.25" customHeight="1">
      <c r="B103" s="26">
        <v>99.0</v>
      </c>
      <c r="C103" s="19">
        <v>0.235</v>
      </c>
      <c r="D103" s="19">
        <f t="shared" si="2"/>
        <v>23.5</v>
      </c>
      <c r="E103" s="19">
        <v>0.2</v>
      </c>
      <c r="F103" s="19">
        <v>47.7</v>
      </c>
      <c r="G103" s="19">
        <v>47.5</v>
      </c>
      <c r="H103" s="19">
        <v>50.0</v>
      </c>
      <c r="I103" s="19">
        <v>-29.1277</v>
      </c>
      <c r="J103" s="19">
        <v>-55.3772</v>
      </c>
      <c r="K103" s="19">
        <v>-31.9325</v>
      </c>
      <c r="L103" s="19">
        <v>-35.2121</v>
      </c>
      <c r="M103" s="19">
        <v>1.14</v>
      </c>
      <c r="N103" s="19">
        <f t="shared" si="3"/>
        <v>11.4</v>
      </c>
      <c r="O103" s="20">
        <v>4.427</v>
      </c>
      <c r="P103" s="27">
        <f t="shared" si="1"/>
        <v>0.9121647225</v>
      </c>
    </row>
    <row r="104" ht="14.25" customHeight="1">
      <c r="B104" s="26">
        <v>100.0</v>
      </c>
      <c r="C104" s="19">
        <v>0.24</v>
      </c>
      <c r="D104" s="19">
        <f t="shared" si="2"/>
        <v>24</v>
      </c>
      <c r="E104" s="19">
        <v>0.2</v>
      </c>
      <c r="F104" s="19">
        <v>47.7</v>
      </c>
      <c r="G104" s="19">
        <v>47.5</v>
      </c>
      <c r="H104" s="19">
        <v>50.0</v>
      </c>
      <c r="I104" s="19">
        <v>-28.9454</v>
      </c>
      <c r="J104" s="19">
        <v>-55.3351</v>
      </c>
      <c r="K104" s="19">
        <v>-31.7518</v>
      </c>
      <c r="L104" s="19">
        <v>-35.2107</v>
      </c>
      <c r="M104" s="19">
        <v>1.16</v>
      </c>
      <c r="N104" s="19">
        <f t="shared" si="3"/>
        <v>11.6</v>
      </c>
      <c r="O104" s="20">
        <v>4.431</v>
      </c>
      <c r="P104" s="27">
        <f t="shared" si="1"/>
        <v>0.9116144597</v>
      </c>
    </row>
    <row r="105" ht="14.25" customHeight="1">
      <c r="B105" s="18">
        <v>101.0</v>
      </c>
      <c r="C105" s="19">
        <v>0.245</v>
      </c>
      <c r="D105" s="19">
        <f t="shared" si="2"/>
        <v>24.5</v>
      </c>
      <c r="E105" s="19">
        <v>0.2</v>
      </c>
      <c r="F105" s="19">
        <v>47.7</v>
      </c>
      <c r="G105" s="19">
        <v>47.5</v>
      </c>
      <c r="H105" s="19">
        <v>50.0</v>
      </c>
      <c r="I105" s="19">
        <v>-28.7668</v>
      </c>
      <c r="J105" s="19">
        <v>-55.2934</v>
      </c>
      <c r="K105" s="19">
        <v>-31.5747</v>
      </c>
      <c r="L105" s="19">
        <v>-35.2092</v>
      </c>
      <c r="M105" s="19">
        <v>1.17</v>
      </c>
      <c r="N105" s="19">
        <f t="shared" si="3"/>
        <v>11.7</v>
      </c>
      <c r="O105" s="20">
        <v>4.434</v>
      </c>
      <c r="P105" s="27">
        <f t="shared" si="1"/>
        <v>0.9110712057</v>
      </c>
    </row>
    <row r="106" ht="14.25" customHeight="1">
      <c r="B106" s="22">
        <v>102.0</v>
      </c>
      <c r="C106" s="29">
        <v>0.25</v>
      </c>
      <c r="D106" s="29">
        <f t="shared" si="2"/>
        <v>25</v>
      </c>
      <c r="E106" s="29">
        <v>0.2</v>
      </c>
      <c r="F106" s="29">
        <v>47.7</v>
      </c>
      <c r="G106" s="29">
        <v>47.5</v>
      </c>
      <c r="H106" s="29">
        <v>50.0</v>
      </c>
      <c r="I106" s="29">
        <v>-28.5918</v>
      </c>
      <c r="J106" s="29">
        <v>-55.2519</v>
      </c>
      <c r="K106" s="29">
        <v>-31.4011</v>
      </c>
      <c r="L106" s="29">
        <v>-35.2077</v>
      </c>
      <c r="M106" s="29">
        <v>1.18</v>
      </c>
      <c r="N106" s="29">
        <f t="shared" si="3"/>
        <v>11.8</v>
      </c>
      <c r="O106" s="30">
        <v>4.438</v>
      </c>
      <c r="P106" s="27">
        <f t="shared" si="1"/>
        <v>0.9105349813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M3:M4"/>
    <mergeCell ref="N3:N4"/>
    <mergeCell ref="C2:H2"/>
    <mergeCell ref="I2:O2"/>
    <mergeCell ref="B3:B4"/>
    <mergeCell ref="C3:C4"/>
    <mergeCell ref="D3:D4"/>
    <mergeCell ref="E3:H3"/>
    <mergeCell ref="I3:L3"/>
    <mergeCell ref="O3:O4"/>
  </mergeCells>
  <printOptions/>
  <pageMargins bottom="0.75" footer="0.0" header="0.0" left="0.7" right="0.7" top="0.75"/>
  <pageSetup orientation="landscape"/>
  <drawing r:id="rId1"/>
</worksheet>
</file>