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7895" windowHeight="7305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April 2019" sheetId="6" r:id="rId6"/>
  </sheets>
  <calcPr calcId="145621"/>
</workbook>
</file>

<file path=xl/calcChain.xml><?xml version="1.0" encoding="utf-8"?>
<calcChain xmlns="http://schemas.openxmlformats.org/spreadsheetml/2006/main">
  <c r="B24" i="6" l="1"/>
  <c r="N4" i="5" l="1"/>
  <c r="M4" i="5"/>
  <c r="L4" i="5"/>
  <c r="K4" i="5"/>
  <c r="J4" i="5"/>
  <c r="I4" i="5"/>
  <c r="H4" i="5"/>
  <c r="B12" i="6" s="1"/>
  <c r="G4" i="5"/>
  <c r="F4" i="5"/>
  <c r="E4" i="5"/>
  <c r="D4" i="5"/>
  <c r="C4" i="5"/>
  <c r="N7" i="4"/>
  <c r="M7" i="4"/>
  <c r="L7" i="4"/>
  <c r="K7" i="4"/>
  <c r="J7" i="4"/>
  <c r="I7" i="4"/>
  <c r="H7" i="4"/>
  <c r="G7" i="4"/>
  <c r="F7" i="4"/>
  <c r="E7" i="4"/>
  <c r="D7" i="4"/>
  <c r="C7" i="4"/>
  <c r="N7" i="3"/>
  <c r="M7" i="3"/>
  <c r="L7" i="3"/>
  <c r="K7" i="3"/>
  <c r="J7" i="3"/>
  <c r="I7" i="3"/>
  <c r="H7" i="3"/>
  <c r="G7" i="3"/>
  <c r="F7" i="3"/>
  <c r="E7" i="3"/>
  <c r="D7" i="3"/>
  <c r="C7" i="3"/>
  <c r="N7" i="2"/>
  <c r="M7" i="2"/>
  <c r="L7" i="2"/>
  <c r="K7" i="2"/>
  <c r="J7" i="2"/>
  <c r="I7" i="2"/>
  <c r="H7" i="2"/>
  <c r="G7" i="2"/>
  <c r="F7" i="2"/>
  <c r="E7" i="2"/>
  <c r="C7" i="2"/>
  <c r="N7" i="1"/>
  <c r="M7" i="1"/>
  <c r="L7" i="1"/>
  <c r="J7" i="1"/>
  <c r="H7" i="1"/>
  <c r="B22" i="6" l="1"/>
  <c r="B16" i="6"/>
  <c r="B18" i="6"/>
  <c r="B14" i="6"/>
  <c r="B2" i="6"/>
  <c r="B20" i="6"/>
  <c r="B10" i="6"/>
  <c r="B8" i="6"/>
  <c r="B6" i="6"/>
  <c r="B4" i="6"/>
</calcChain>
</file>

<file path=xl/sharedStrings.xml><?xml version="1.0" encoding="utf-8"?>
<sst xmlns="http://schemas.openxmlformats.org/spreadsheetml/2006/main" count="111" uniqueCount="30">
  <si>
    <t>Date</t>
  </si>
  <si>
    <t>Day</t>
  </si>
  <si>
    <t>Automated Matches Total</t>
  </si>
  <si>
    <t>Data Errors</t>
  </si>
  <si>
    <t>Twins</t>
  </si>
  <si>
    <t>Modified Criminal Cases</t>
  </si>
  <si>
    <t>New Criminal Cases</t>
  </si>
  <si>
    <t>Photo Arrays</t>
  </si>
  <si>
    <t>FR Requests</t>
  </si>
  <si>
    <t>FR Matches</t>
  </si>
  <si>
    <t>Local</t>
  </si>
  <si>
    <t>State</t>
  </si>
  <si>
    <t>Federal</t>
  </si>
  <si>
    <t>Other/AMW</t>
  </si>
  <si>
    <t>Monday</t>
  </si>
  <si>
    <t>Tuesday</t>
  </si>
  <si>
    <t>Wednesday</t>
  </si>
  <si>
    <t>Thursday</t>
  </si>
  <si>
    <t>Friday</t>
  </si>
  <si>
    <t>Week Total</t>
  </si>
  <si>
    <t>RMV MONTHLY COUNTS</t>
  </si>
  <si>
    <t>Automated Matches</t>
  </si>
  <si>
    <t>RMV Admin. Errors</t>
  </si>
  <si>
    <t>Law Enforcement FR Requests</t>
  </si>
  <si>
    <t>Law Enforcement Matches</t>
  </si>
  <si>
    <t>Law Enforcement Assists-Local</t>
  </si>
  <si>
    <t>Law Enforcement Assists-State</t>
  </si>
  <si>
    <t>Law Enforcement Assists-Federal</t>
  </si>
  <si>
    <t>Law Enforcement Assists-Other/AMW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</si>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</sst>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43556</v>
      </c>
      <c r="B2" s="5" t="s">
        <v>14</v>
      </c>
      <c r="C2" s="6">
        <v>1151</v>
      </c>
      <c r="D2" s="6">
        <v>40</v>
      </c>
      <c r="E2" s="6">
        <v>7</v>
      </c>
      <c r="F2" s="6">
        <v>2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ht="20.25" x14ac:dyDescent="0.25">
      <c r="A3" s="2">
        <v>43557</v>
      </c>
      <c r="B3" s="5" t="s">
        <v>15</v>
      </c>
      <c r="C3" s="6">
        <v>1215</v>
      </c>
      <c r="D3" s="6">
        <v>11</v>
      </c>
      <c r="E3" s="6">
        <v>4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0.25" x14ac:dyDescent="0.25">
      <c r="A4" s="2">
        <v>43558</v>
      </c>
      <c r="B4" s="5" t="s">
        <v>16</v>
      </c>
      <c r="C4" s="6">
        <v>834</v>
      </c>
      <c r="D4" s="6">
        <v>19</v>
      </c>
      <c r="E4" s="6">
        <v>4</v>
      </c>
      <c r="F4" s="6">
        <v>1</v>
      </c>
      <c r="G4" s="6">
        <v>2</v>
      </c>
      <c r="H4" s="6">
        <v>0</v>
      </c>
      <c r="I4" s="6">
        <v>2</v>
      </c>
      <c r="J4" s="6">
        <v>0</v>
      </c>
      <c r="K4" s="6">
        <v>1</v>
      </c>
      <c r="L4" s="6">
        <v>0</v>
      </c>
      <c r="M4" s="6">
        <v>0</v>
      </c>
      <c r="N4" s="6">
        <v>0</v>
      </c>
    </row>
    <row r="5" spans="1:14" ht="20.25" x14ac:dyDescent="0.25">
      <c r="A5" s="2">
        <v>43559</v>
      </c>
      <c r="B5" s="5" t="s">
        <v>17</v>
      </c>
      <c r="C5" s="6">
        <v>1841</v>
      </c>
      <c r="D5" s="6">
        <v>38</v>
      </c>
      <c r="E5" s="6">
        <v>17</v>
      </c>
      <c r="F5" s="6">
        <v>5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20.25" x14ac:dyDescent="0.25">
      <c r="A6" s="2">
        <v>43560</v>
      </c>
      <c r="B6" s="5" t="s">
        <v>18</v>
      </c>
      <c r="C6" s="6">
        <v>844</v>
      </c>
      <c r="D6" s="6">
        <v>12</v>
      </c>
      <c r="E6" s="6">
        <v>6</v>
      </c>
      <c r="F6" s="6">
        <v>2</v>
      </c>
      <c r="G6" s="6">
        <v>5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v>5885</v>
      </c>
      <c r="D7" s="7">
        <v>120</v>
      </c>
      <c r="E7" s="7">
        <v>38</v>
      </c>
      <c r="F7" s="7">
        <v>11</v>
      </c>
      <c r="G7" s="7">
        <v>11</v>
      </c>
      <c r="H7" s="7">
        <f t="shared" ref="H7:N7" si="0">SUM(H2:H2)</f>
        <v>0</v>
      </c>
      <c r="I7" s="7">
        <v>2</v>
      </c>
      <c r="J7" s="7">
        <f t="shared" si="0"/>
        <v>0</v>
      </c>
      <c r="K7" s="7">
        <v>1</v>
      </c>
      <c r="L7" s="7">
        <f t="shared" si="0"/>
        <v>0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7" sqref="E7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43563</v>
      </c>
      <c r="B2" s="3" t="s">
        <v>14</v>
      </c>
      <c r="C2" s="4">
        <v>1088</v>
      </c>
      <c r="D2" s="4">
        <v>20</v>
      </c>
      <c r="E2" s="4">
        <v>6</v>
      </c>
      <c r="F2" s="4">
        <v>1</v>
      </c>
      <c r="G2" s="4">
        <v>4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</row>
    <row r="3" spans="1:14" ht="20.25" x14ac:dyDescent="0.25">
      <c r="A3" s="2">
        <v>43564</v>
      </c>
      <c r="B3" s="5" t="s">
        <v>15</v>
      </c>
      <c r="C3" s="6">
        <v>1163</v>
      </c>
      <c r="D3" s="6">
        <v>10</v>
      </c>
      <c r="E3" s="6">
        <v>10</v>
      </c>
      <c r="F3" s="6">
        <v>2</v>
      </c>
      <c r="G3" s="6">
        <v>3</v>
      </c>
      <c r="H3" s="6">
        <v>0</v>
      </c>
      <c r="I3" s="6">
        <v>6</v>
      </c>
      <c r="J3" s="6">
        <v>0</v>
      </c>
      <c r="K3" s="6">
        <v>1</v>
      </c>
      <c r="L3" s="6">
        <v>0</v>
      </c>
      <c r="M3" s="6">
        <v>0</v>
      </c>
      <c r="N3" s="6">
        <v>0</v>
      </c>
    </row>
    <row r="4" spans="1:14" ht="20.25" x14ac:dyDescent="0.25">
      <c r="A4" s="2">
        <v>43565</v>
      </c>
      <c r="B4" s="5" t="s">
        <v>16</v>
      </c>
      <c r="C4" s="6">
        <v>854</v>
      </c>
      <c r="D4" s="6">
        <v>11</v>
      </c>
      <c r="E4" s="6">
        <v>6</v>
      </c>
      <c r="F4" s="6">
        <v>1</v>
      </c>
      <c r="G4" s="6">
        <v>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20.25" x14ac:dyDescent="0.25">
      <c r="A5" s="2">
        <v>43566</v>
      </c>
      <c r="B5" s="5" t="s">
        <v>17</v>
      </c>
      <c r="C5" s="6">
        <v>786</v>
      </c>
      <c r="D5" s="6">
        <v>9</v>
      </c>
      <c r="E5" s="6">
        <v>9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/>
      <c r="N5" s="6">
        <v>0</v>
      </c>
    </row>
    <row r="6" spans="1:14" ht="20.25" x14ac:dyDescent="0.25">
      <c r="A6" s="2">
        <v>43567</v>
      </c>
      <c r="B6" s="5" t="s">
        <v>18</v>
      </c>
      <c r="C6" s="6">
        <v>836</v>
      </c>
      <c r="D6" s="6">
        <v>14</v>
      </c>
      <c r="E6" s="6">
        <v>8</v>
      </c>
      <c r="F6" s="6">
        <v>3</v>
      </c>
      <c r="G6" s="6">
        <v>3</v>
      </c>
      <c r="H6" s="6">
        <v>0</v>
      </c>
      <c r="I6" s="6">
        <v>0</v>
      </c>
      <c r="J6" s="6">
        <v>0</v>
      </c>
      <c r="K6" s="6">
        <v>0</v>
      </c>
      <c r="L6" s="6"/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4727</v>
      </c>
      <c r="D7" s="7">
        <v>64</v>
      </c>
      <c r="E7" s="7">
        <f t="shared" si="0"/>
        <v>39</v>
      </c>
      <c r="F7" s="7">
        <f t="shared" si="0"/>
        <v>7</v>
      </c>
      <c r="G7" s="7">
        <f t="shared" si="0"/>
        <v>13</v>
      </c>
      <c r="H7" s="7">
        <f>SUM(H2:H6)</f>
        <v>0</v>
      </c>
      <c r="I7" s="7">
        <f>SUM(I2:I6)</f>
        <v>7</v>
      </c>
      <c r="J7" s="7">
        <f t="shared" si="0"/>
        <v>1</v>
      </c>
      <c r="K7" s="7">
        <f t="shared" si="0"/>
        <v>2</v>
      </c>
      <c r="L7" s="7">
        <f t="shared" si="0"/>
        <v>0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6" sqref="H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43570</v>
      </c>
      <c r="B2" s="3" t="s">
        <v>14</v>
      </c>
      <c r="C2" s="4" t="s">
        <v>29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20.25" x14ac:dyDescent="0.25">
      <c r="A3" s="2">
        <v>43571</v>
      </c>
      <c r="B3" s="5" t="s">
        <v>15</v>
      </c>
      <c r="C3" s="6">
        <v>1156</v>
      </c>
      <c r="D3" s="6">
        <v>16</v>
      </c>
      <c r="E3" s="6">
        <v>6</v>
      </c>
      <c r="F3" s="6">
        <v>2</v>
      </c>
      <c r="G3" s="6">
        <v>3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0</v>
      </c>
      <c r="N3" s="6">
        <v>0</v>
      </c>
    </row>
    <row r="4" spans="1:14" ht="20.25" x14ac:dyDescent="0.25">
      <c r="A4" s="2">
        <v>43572</v>
      </c>
      <c r="B4" s="5" t="s">
        <v>16</v>
      </c>
      <c r="C4" s="6">
        <v>1532</v>
      </c>
      <c r="D4" s="6">
        <v>10</v>
      </c>
      <c r="E4" s="6">
        <v>12</v>
      </c>
      <c r="F4" s="6">
        <v>1</v>
      </c>
      <c r="G4" s="6">
        <v>3</v>
      </c>
      <c r="H4" s="6">
        <v>0</v>
      </c>
      <c r="I4" s="6">
        <v>1</v>
      </c>
      <c r="J4" s="6">
        <v>0</v>
      </c>
      <c r="K4" s="6">
        <v>0</v>
      </c>
      <c r="L4" s="6">
        <v>1</v>
      </c>
      <c r="M4" s="6">
        <v>0</v>
      </c>
      <c r="N4" s="6">
        <v>0</v>
      </c>
    </row>
    <row r="5" spans="1:14" ht="20.25" x14ac:dyDescent="0.25">
      <c r="A5" s="2">
        <v>43573</v>
      </c>
      <c r="B5" s="5" t="s">
        <v>17</v>
      </c>
      <c r="C5" s="6">
        <v>1021</v>
      </c>
      <c r="D5" s="6">
        <v>8</v>
      </c>
      <c r="E5" s="6">
        <v>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20.25" x14ac:dyDescent="0.25">
      <c r="A6" s="2">
        <v>43574</v>
      </c>
      <c r="B6" s="5" t="s">
        <v>18</v>
      </c>
      <c r="C6" s="6">
        <v>1018</v>
      </c>
      <c r="D6" s="6">
        <v>8</v>
      </c>
      <c r="E6" s="6">
        <v>10</v>
      </c>
      <c r="F6" s="6">
        <v>1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4727</v>
      </c>
      <c r="D7" s="7">
        <f>SUM(D2:D6)</f>
        <v>42</v>
      </c>
      <c r="E7" s="7">
        <f t="shared" si="0"/>
        <v>36</v>
      </c>
      <c r="F7" s="7">
        <f t="shared" si="0"/>
        <v>4</v>
      </c>
      <c r="G7" s="7">
        <f t="shared" si="0"/>
        <v>8</v>
      </c>
      <c r="H7" s="7">
        <f>SUM(H2:H6)</f>
        <v>0</v>
      </c>
      <c r="I7" s="7">
        <f>SUM(I2:I6)</f>
        <v>2</v>
      </c>
      <c r="J7" s="7">
        <f t="shared" si="0"/>
        <v>0</v>
      </c>
      <c r="K7" s="7">
        <f t="shared" si="0"/>
        <v>1</v>
      </c>
      <c r="L7" s="7">
        <f t="shared" si="0"/>
        <v>1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6" sqref="I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43577</v>
      </c>
      <c r="B2" s="3" t="s">
        <v>14</v>
      </c>
      <c r="C2" s="4">
        <v>1242</v>
      </c>
      <c r="D2" s="4">
        <v>16</v>
      </c>
      <c r="E2" s="4">
        <v>9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20.25" x14ac:dyDescent="0.25">
      <c r="A3" s="2">
        <v>43578</v>
      </c>
      <c r="B3" s="5" t="s">
        <v>15</v>
      </c>
      <c r="C3" s="6">
        <v>1078</v>
      </c>
      <c r="D3" s="6">
        <v>8</v>
      </c>
      <c r="E3" s="6">
        <v>3</v>
      </c>
      <c r="F3" s="6">
        <v>2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0.25" x14ac:dyDescent="0.25">
      <c r="A4" s="2">
        <v>43579</v>
      </c>
      <c r="B4" s="5" t="s">
        <v>16</v>
      </c>
      <c r="C4" s="6">
        <v>789</v>
      </c>
      <c r="D4" s="6">
        <v>8</v>
      </c>
      <c r="E4" s="6">
        <v>6</v>
      </c>
      <c r="F4" s="6">
        <v>0</v>
      </c>
      <c r="G4" s="6">
        <v>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20.25" x14ac:dyDescent="0.25">
      <c r="A5" s="2">
        <v>43580</v>
      </c>
      <c r="B5" s="5" t="s">
        <v>17</v>
      </c>
      <c r="C5" s="6">
        <v>996</v>
      </c>
      <c r="D5" s="6">
        <v>12</v>
      </c>
      <c r="E5" s="6">
        <v>5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20.25" x14ac:dyDescent="0.25">
      <c r="A6" s="2">
        <v>43581</v>
      </c>
      <c r="B6" s="5" t="s">
        <v>18</v>
      </c>
      <c r="C6" s="6">
        <v>1016</v>
      </c>
      <c r="D6" s="6">
        <v>11</v>
      </c>
      <c r="E6" s="6">
        <v>7</v>
      </c>
      <c r="F6" s="6">
        <v>3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5121</v>
      </c>
      <c r="D7" s="7">
        <f>SUM(D2:D6)</f>
        <v>55</v>
      </c>
      <c r="E7" s="7">
        <f t="shared" si="0"/>
        <v>30</v>
      </c>
      <c r="F7" s="7">
        <f t="shared" si="0"/>
        <v>6</v>
      </c>
      <c r="G7" s="7">
        <f t="shared" si="0"/>
        <v>7</v>
      </c>
      <c r="H7" s="7">
        <f>SUM(H2:H6)</f>
        <v>0</v>
      </c>
      <c r="I7" s="7">
        <f>SUM(I2:I6)</f>
        <v>0</v>
      </c>
      <c r="J7" s="7">
        <f t="shared" si="0"/>
        <v>0</v>
      </c>
      <c r="K7" s="7">
        <f t="shared" si="0"/>
        <v>0</v>
      </c>
      <c r="L7" s="7">
        <f t="shared" si="0"/>
        <v>0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3" sqref="K3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43584</v>
      </c>
      <c r="B2" s="5" t="s">
        <v>14</v>
      </c>
      <c r="C2" s="6">
        <v>1393</v>
      </c>
      <c r="D2" s="6">
        <v>13</v>
      </c>
      <c r="E2" s="6">
        <v>3</v>
      </c>
      <c r="F2" s="6">
        <v>1</v>
      </c>
      <c r="G2" s="6">
        <v>6</v>
      </c>
      <c r="H2" s="6">
        <v>0</v>
      </c>
      <c r="I2" s="6">
        <v>1</v>
      </c>
      <c r="J2" s="6">
        <v>2</v>
      </c>
      <c r="K2" s="6">
        <v>0</v>
      </c>
      <c r="L2" s="6">
        <v>1</v>
      </c>
      <c r="M2" s="6">
        <v>0</v>
      </c>
      <c r="N2" s="6">
        <v>0</v>
      </c>
    </row>
    <row r="3" spans="1:14" ht="20.25" x14ac:dyDescent="0.25">
      <c r="A3" s="2">
        <v>43585</v>
      </c>
      <c r="B3" s="5" t="s">
        <v>15</v>
      </c>
      <c r="C3" s="6">
        <v>1426</v>
      </c>
      <c r="D3" s="6">
        <v>16</v>
      </c>
      <c r="E3" s="6">
        <v>6</v>
      </c>
      <c r="F3" s="6">
        <v>2</v>
      </c>
      <c r="G3" s="6">
        <v>1</v>
      </c>
      <c r="H3" s="6">
        <v>0</v>
      </c>
      <c r="I3" s="6">
        <v>3</v>
      </c>
      <c r="J3" s="6">
        <v>0</v>
      </c>
      <c r="K3" s="6">
        <v>1</v>
      </c>
      <c r="L3" s="6">
        <v>0</v>
      </c>
      <c r="M3" s="6">
        <v>0</v>
      </c>
      <c r="N3" s="6">
        <v>0</v>
      </c>
    </row>
    <row r="4" spans="1:14" ht="19.5" x14ac:dyDescent="0.25">
      <c r="A4" s="14" t="s">
        <v>19</v>
      </c>
      <c r="B4" s="14"/>
      <c r="C4" s="7">
        <f t="shared" ref="C4:N4" si="0">SUM(C2:C2)</f>
        <v>1393</v>
      </c>
      <c r="D4" s="7">
        <f t="shared" si="0"/>
        <v>13</v>
      </c>
      <c r="E4" s="7">
        <f t="shared" si="0"/>
        <v>3</v>
      </c>
      <c r="F4" s="7">
        <f t="shared" si="0"/>
        <v>1</v>
      </c>
      <c r="G4" s="7">
        <f t="shared" si="0"/>
        <v>6</v>
      </c>
      <c r="H4" s="7">
        <f t="shared" si="0"/>
        <v>0</v>
      </c>
      <c r="I4" s="7">
        <f t="shared" si="0"/>
        <v>1</v>
      </c>
      <c r="J4" s="7">
        <f t="shared" si="0"/>
        <v>2</v>
      </c>
      <c r="K4" s="7">
        <f t="shared" si="0"/>
        <v>0</v>
      </c>
      <c r="L4" s="7">
        <f t="shared" si="0"/>
        <v>1</v>
      </c>
      <c r="M4" s="7">
        <f t="shared" si="0"/>
        <v>0</v>
      </c>
      <c r="N4" s="7">
        <f t="shared" si="0"/>
        <v>0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44" bestFit="1" customWidth="1"/>
    <col min="2" max="2" width="10.85546875" bestFit="1" customWidth="1"/>
  </cols>
  <sheetData>
    <row r="1" spans="1:2" ht="20.25" x14ac:dyDescent="0.3">
      <c r="A1" s="8" t="s">
        <v>20</v>
      </c>
      <c r="B1" s="9">
        <v>43574</v>
      </c>
    </row>
    <row r="2" spans="1:2" ht="18.75" x14ac:dyDescent="0.3">
      <c r="A2" s="10" t="s">
        <v>21</v>
      </c>
      <c r="B2" s="11">
        <f>SUM(Week1!C7, Week2!C7, Week3!C7, Week4!C7, Week5!C4)</f>
        <v>21853</v>
      </c>
    </row>
    <row r="3" spans="1:2" ht="18.75" x14ac:dyDescent="0.3">
      <c r="A3" s="12"/>
      <c r="B3" s="13"/>
    </row>
    <row r="4" spans="1:2" ht="18.75" x14ac:dyDescent="0.3">
      <c r="A4" s="10" t="s">
        <v>22</v>
      </c>
      <c r="B4" s="11">
        <f>SUM(Week1!D7, Week2!D7, Week3!D7, Week4!D7, Week5!D4)</f>
        <v>294</v>
      </c>
    </row>
    <row r="5" spans="1:2" ht="18.75" x14ac:dyDescent="0.3">
      <c r="A5" s="12"/>
      <c r="B5" s="13"/>
    </row>
    <row r="6" spans="1:2" ht="18.75" x14ac:dyDescent="0.3">
      <c r="A6" s="10" t="s">
        <v>4</v>
      </c>
      <c r="B6" s="11">
        <f>SUM(Week1!E7, Week2!E7, Week3!E7, Week4!E7, Week5!E4)</f>
        <v>146</v>
      </c>
    </row>
    <row r="7" spans="1:2" ht="18.75" x14ac:dyDescent="0.3">
      <c r="A7" s="12"/>
      <c r="B7" s="13"/>
    </row>
    <row r="8" spans="1:2" ht="18.75" x14ac:dyDescent="0.3">
      <c r="A8" s="10" t="s">
        <v>5</v>
      </c>
      <c r="B8" s="11">
        <f>SUM(Week1!F7, Week2!F7, Week3!F7, Week4!F7, Week5!F4)</f>
        <v>29</v>
      </c>
    </row>
    <row r="9" spans="1:2" ht="18.75" x14ac:dyDescent="0.3">
      <c r="A9" s="12"/>
      <c r="B9" s="13"/>
    </row>
    <row r="10" spans="1:2" ht="18.75" x14ac:dyDescent="0.3">
      <c r="A10" s="10" t="s">
        <v>6</v>
      </c>
      <c r="B10" s="11">
        <f>SUM(Week1!G7, Week2!G7, Week3!G7, Week4!G7, Week5!G4)</f>
        <v>45</v>
      </c>
    </row>
    <row r="11" spans="1:2" ht="18.75" x14ac:dyDescent="0.3">
      <c r="A11" s="12"/>
      <c r="B11" s="13"/>
    </row>
    <row r="12" spans="1:2" ht="18.75" x14ac:dyDescent="0.3">
      <c r="A12" s="10" t="s">
        <v>7</v>
      </c>
      <c r="B12" s="11">
        <f>SUM(Week1!H7, Week2!H7, Week3!H7, Week4!H7, Week5!H4)</f>
        <v>0</v>
      </c>
    </row>
    <row r="13" spans="1:2" ht="18.75" x14ac:dyDescent="0.3">
      <c r="A13" s="12"/>
      <c r="B13" s="13"/>
    </row>
    <row r="14" spans="1:2" ht="18.75" x14ac:dyDescent="0.3">
      <c r="A14" s="10" t="s">
        <v>23</v>
      </c>
      <c r="B14" s="11">
        <f>SUM(Week1!I7, Week2!I7, Week3!I7, Week4!I7, Week5!I4)</f>
        <v>12</v>
      </c>
    </row>
    <row r="15" spans="1:2" ht="18.75" x14ac:dyDescent="0.3">
      <c r="A15" s="12"/>
      <c r="B15" s="13"/>
    </row>
    <row r="16" spans="1:2" ht="18.75" x14ac:dyDescent="0.3">
      <c r="A16" s="10" t="s">
        <v>24</v>
      </c>
      <c r="B16" s="11">
        <f>SUM(Week1!J7, Week2!J7, Week3!J7, Week4!J7, Week5!J4)</f>
        <v>3</v>
      </c>
    </row>
    <row r="17" spans="1:2" ht="18.75" x14ac:dyDescent="0.3">
      <c r="A17" s="12"/>
      <c r="B17" s="13"/>
    </row>
    <row r="18" spans="1:2" ht="18.75" x14ac:dyDescent="0.3">
      <c r="A18" s="10" t="s">
        <v>25</v>
      </c>
      <c r="B18" s="11">
        <f>SUM(Week1!K7, Week2!K7, Week3!K7, Week4!K7, Week5!K4)</f>
        <v>4</v>
      </c>
    </row>
    <row r="19" spans="1:2" ht="18.75" x14ac:dyDescent="0.3">
      <c r="A19" s="12"/>
      <c r="B19" s="13"/>
    </row>
    <row r="20" spans="1:2" ht="18.75" x14ac:dyDescent="0.3">
      <c r="A20" s="10" t="s">
        <v>26</v>
      </c>
      <c r="B20" s="11">
        <f>SUM(Week1!L7, Week2!L7, Week3!L7, Week4!L7, Week5!L4)</f>
        <v>2</v>
      </c>
    </row>
    <row r="21" spans="1:2" ht="18.75" x14ac:dyDescent="0.3">
      <c r="A21" s="12"/>
      <c r="B21" s="13"/>
    </row>
    <row r="22" spans="1:2" ht="18.75" x14ac:dyDescent="0.3">
      <c r="A22" s="10" t="s">
        <v>27</v>
      </c>
      <c r="B22" s="11">
        <f>SUM(Week1!M7, Week2!M7, Week3!M7, Week4!M7, Week5!M4)</f>
        <v>0</v>
      </c>
    </row>
    <row r="23" spans="1:2" ht="18.75" x14ac:dyDescent="0.3">
      <c r="A23" s="12"/>
      <c r="B23" s="13"/>
    </row>
    <row r="24" spans="1:2" ht="18.75" x14ac:dyDescent="0.3">
      <c r="A24" s="10" t="s">
        <v>28</v>
      </c>
      <c r="B24" s="11">
        <f>A26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April 2019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Connors, Karen (DOT)</dc:creator>
  <cp:lastModifiedBy>Falcon, Eric</cp:lastModifiedBy>
  <cp:lastPrinted>2019-04-05T15:44:45Z</cp:lastPrinted>
  <dcterms:created xsi:type="dcterms:W3CDTF">2017-10-24T14:59:25Z</dcterms:created>
  <dcterms:modified xsi:type="dcterms:W3CDTF">2019-04-30T17:32:23Z</dcterms:modified>
</cp:coreProperties>
</file>