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7305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December Monthly Stats" sheetId="6" r:id="rId6"/>
  </sheets>
  <calcPr calcId="145621"/>
</workbook>
</file>

<file path=xl/calcChain.xml><?xml version="1.0" encoding="utf-8"?>
<calcChain xmlns="http://schemas.openxmlformats.org/spreadsheetml/2006/main">
  <c r="B24" i="6" l="1"/>
  <c r="B1" i="6" l="1"/>
  <c r="N3" i="5"/>
  <c r="M3" i="5"/>
  <c r="L3" i="5"/>
  <c r="K3" i="5"/>
  <c r="J3" i="5"/>
  <c r="I3" i="5"/>
  <c r="H3" i="5"/>
  <c r="B12" i="6" s="1"/>
  <c r="G3" i="5"/>
  <c r="F3" i="5"/>
  <c r="E3" i="5"/>
  <c r="D3" i="5"/>
  <c r="C3" i="5"/>
  <c r="N7" i="4"/>
  <c r="M7" i="4"/>
  <c r="L7" i="4"/>
  <c r="K7" i="4"/>
  <c r="J7" i="4"/>
  <c r="I7" i="4"/>
  <c r="H7" i="4"/>
  <c r="G7" i="4"/>
  <c r="F7" i="4"/>
  <c r="E7" i="4"/>
  <c r="D7" i="4"/>
  <c r="C7" i="4"/>
  <c r="N7" i="3"/>
  <c r="M7" i="3"/>
  <c r="L7" i="3"/>
  <c r="K7" i="3"/>
  <c r="J7" i="3"/>
  <c r="I7" i="3"/>
  <c r="H7" i="3"/>
  <c r="G7" i="3"/>
  <c r="F7" i="3"/>
  <c r="E7" i="3"/>
  <c r="D7" i="3"/>
  <c r="C7" i="3"/>
  <c r="N7" i="2"/>
  <c r="M7" i="2"/>
  <c r="L7" i="2"/>
  <c r="K7" i="2"/>
  <c r="J7" i="2"/>
  <c r="I7" i="2"/>
  <c r="H7" i="2"/>
  <c r="G7" i="2"/>
  <c r="F7" i="2"/>
  <c r="E7" i="2"/>
  <c r="C7" i="2"/>
  <c r="N7" i="1"/>
  <c r="M7" i="1"/>
  <c r="L7" i="1"/>
  <c r="K7" i="1"/>
  <c r="J7" i="1"/>
  <c r="I7" i="1"/>
  <c r="H7" i="1"/>
  <c r="G7" i="1"/>
  <c r="F7" i="1"/>
  <c r="E7" i="1"/>
  <c r="D7" i="1"/>
  <c r="C7" i="1"/>
  <c r="B22" i="6" l="1"/>
  <c r="B16" i="6"/>
  <c r="B18" i="6"/>
  <c r="B14" i="6"/>
  <c r="B2" i="6"/>
  <c r="B20" i="6"/>
  <c r="B10" i="6"/>
  <c r="B8" i="6"/>
  <c r="B6" i="6"/>
  <c r="B4" i="6"/>
</calcChain>
</file>

<file path=xl/sharedStrings.xml><?xml version="1.0" encoding="utf-8"?>
<sst xmlns="http://schemas.openxmlformats.org/spreadsheetml/2006/main" count="109" uniqueCount="29">
  <si>
    <t>Date</t>
  </si>
  <si>
    <t>Day</t>
  </si>
  <si>
    <t>Automated Matches Total</t>
  </si>
  <si>
    <t>Data Errors</t>
  </si>
  <si>
    <t>Twins</t>
  </si>
  <si>
    <t>Modified Criminal Cases</t>
  </si>
  <si>
    <t>New Criminal Cases</t>
  </si>
  <si>
    <t>Photo Arrays</t>
  </si>
  <si>
    <t>FR Requests</t>
  </si>
  <si>
    <t>FR Matches</t>
  </si>
  <si>
    <t>Local</t>
  </si>
  <si>
    <t>State</t>
  </si>
  <si>
    <t>Federal</t>
  </si>
  <si>
    <t>Other/AMW</t>
  </si>
  <si>
    <t>Monday</t>
  </si>
  <si>
    <t>Tuesday</t>
  </si>
  <si>
    <t>Wednesday</t>
  </si>
  <si>
    <t>Thursday</t>
  </si>
  <si>
    <t>Friday</t>
  </si>
  <si>
    <t>Week Total</t>
  </si>
  <si>
    <t>RMV MONTHLY COUNTS</t>
  </si>
  <si>
    <t>Automated Matches</t>
  </si>
  <si>
    <t>RMV Admin. Errors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</si>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</sst>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u/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7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B6" sqref="B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43437</v>
      </c>
      <c r="B2" s="5" t="s">
        <v>14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20.25" x14ac:dyDescent="0.25">
      <c r="A3" s="2">
        <v>43438</v>
      </c>
      <c r="B3" s="5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20.25" x14ac:dyDescent="0.25">
      <c r="A4" s="2">
        <v>43439</v>
      </c>
      <c r="B4" s="5" t="s">
        <v>16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20.25" x14ac:dyDescent="0.25">
      <c r="A5" s="2">
        <v>43440</v>
      </c>
      <c r="B5" s="5" t="s">
        <v>17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20.25" x14ac:dyDescent="0.25">
      <c r="A6" s="2">
        <v>43441</v>
      </c>
      <c r="B6" s="5" t="s">
        <v>18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 t="shared" ref="C7:N7" si="0">SUM(C2:C2)</f>
        <v>0</v>
      </c>
      <c r="D7" s="7">
        <f t="shared" si="0"/>
        <v>0</v>
      </c>
      <c r="E7" s="7">
        <f t="shared" si="0"/>
        <v>0</v>
      </c>
      <c r="F7" s="7">
        <f t="shared" si="0"/>
        <v>0</v>
      </c>
      <c r="G7" s="7">
        <f t="shared" si="0"/>
        <v>0</v>
      </c>
      <c r="H7" s="7">
        <f t="shared" si="0"/>
        <v>0</v>
      </c>
      <c r="I7" s="7">
        <f t="shared" si="0"/>
        <v>0</v>
      </c>
      <c r="J7" s="7">
        <f t="shared" si="0"/>
        <v>0</v>
      </c>
      <c r="K7" s="7">
        <f t="shared" si="0"/>
        <v>0</v>
      </c>
      <c r="L7" s="7">
        <f t="shared" si="0"/>
        <v>0</v>
      </c>
      <c r="M7" s="7">
        <f t="shared" si="0"/>
        <v>0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A6" sqref="A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43444</v>
      </c>
      <c r="B2" s="3" t="s">
        <v>14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ht="20.25" x14ac:dyDescent="0.25">
      <c r="A3" s="2">
        <v>43445</v>
      </c>
      <c r="B3" s="5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20.25" x14ac:dyDescent="0.25">
      <c r="A4" s="2">
        <v>43446</v>
      </c>
      <c r="B4" s="5" t="s">
        <v>16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20.25" x14ac:dyDescent="0.25">
      <c r="A5" s="2">
        <v>43447</v>
      </c>
      <c r="B5" s="5" t="s">
        <v>17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/>
      <c r="N5" s="6">
        <v>0</v>
      </c>
    </row>
    <row r="6" spans="1:14" ht="20.25" x14ac:dyDescent="0.25">
      <c r="A6" s="2">
        <v>43448</v>
      </c>
      <c r="B6" s="5" t="s">
        <v>18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/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 t="shared" ref="C7:N7" si="0">SUM(C2:C6)</f>
        <v>0</v>
      </c>
      <c r="D7" s="7">
        <v>0</v>
      </c>
      <c r="E7" s="7">
        <f t="shared" si="0"/>
        <v>0</v>
      </c>
      <c r="F7" s="7">
        <f t="shared" si="0"/>
        <v>0</v>
      </c>
      <c r="G7" s="7">
        <f t="shared" si="0"/>
        <v>0</v>
      </c>
      <c r="H7" s="7">
        <f>SUM(H2:H6)</f>
        <v>0</v>
      </c>
      <c r="I7" s="7">
        <f>SUM(I2:I6)</f>
        <v>0</v>
      </c>
      <c r="J7" s="7">
        <f t="shared" si="0"/>
        <v>0</v>
      </c>
      <c r="K7" s="7">
        <f t="shared" si="0"/>
        <v>0</v>
      </c>
      <c r="L7" s="7">
        <f t="shared" si="0"/>
        <v>0</v>
      </c>
      <c r="M7" s="7">
        <f t="shared" si="0"/>
        <v>0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D1" sqref="D1:D104857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43451</v>
      </c>
      <c r="B2" s="3" t="s">
        <v>14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ht="20.25" x14ac:dyDescent="0.25">
      <c r="A3" s="2">
        <v>43452</v>
      </c>
      <c r="B3" s="5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20.25" x14ac:dyDescent="0.25">
      <c r="A4" s="2">
        <v>43453</v>
      </c>
      <c r="B4" s="5" t="s">
        <v>16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20.25" x14ac:dyDescent="0.25">
      <c r="A5" s="2">
        <v>43454</v>
      </c>
      <c r="B5" s="5" t="s">
        <v>17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20.25" x14ac:dyDescent="0.25">
      <c r="A6" s="2">
        <v>43455</v>
      </c>
      <c r="B6" s="5" t="s">
        <v>18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 t="shared" ref="C7:N7" si="0">SUM(C2:C6)</f>
        <v>0</v>
      </c>
      <c r="D7" s="7">
        <f>SUM(D2:D6)</f>
        <v>0</v>
      </c>
      <c r="E7" s="7">
        <f t="shared" si="0"/>
        <v>0</v>
      </c>
      <c r="F7" s="7">
        <f t="shared" si="0"/>
        <v>0</v>
      </c>
      <c r="G7" s="7">
        <f t="shared" si="0"/>
        <v>0</v>
      </c>
      <c r="H7" s="7">
        <f>SUM(H2:H6)</f>
        <v>0</v>
      </c>
      <c r="I7" s="7">
        <f>SUM(I2:I6)</f>
        <v>0</v>
      </c>
      <c r="J7" s="7">
        <f t="shared" si="0"/>
        <v>0</v>
      </c>
      <c r="K7" s="7">
        <f t="shared" si="0"/>
        <v>0</v>
      </c>
      <c r="L7" s="7">
        <f t="shared" si="0"/>
        <v>0</v>
      </c>
      <c r="M7" s="7">
        <f t="shared" si="0"/>
        <v>0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N5" sqref="N5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43458</v>
      </c>
      <c r="B2" s="3" t="s">
        <v>14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ht="20.25" x14ac:dyDescent="0.25">
      <c r="A3" s="2">
        <v>43459</v>
      </c>
      <c r="B3" s="5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20.25" x14ac:dyDescent="0.25">
      <c r="A4" s="2">
        <v>43460</v>
      </c>
      <c r="B4" s="5" t="s">
        <v>16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20.25" x14ac:dyDescent="0.25">
      <c r="A5" s="2">
        <v>43461</v>
      </c>
      <c r="B5" s="5" t="s">
        <v>17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20.25" x14ac:dyDescent="0.25">
      <c r="A6" s="2">
        <v>43462</v>
      </c>
      <c r="B6" s="5" t="s">
        <v>18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 t="shared" ref="C7:N7" si="0">SUM(C2:C6)</f>
        <v>0</v>
      </c>
      <c r="D7" s="7">
        <f>SUM(D2:D6)</f>
        <v>0</v>
      </c>
      <c r="E7" s="7">
        <f t="shared" si="0"/>
        <v>0</v>
      </c>
      <c r="F7" s="7">
        <f t="shared" si="0"/>
        <v>0</v>
      </c>
      <c r="G7" s="7">
        <f t="shared" si="0"/>
        <v>0</v>
      </c>
      <c r="H7" s="7">
        <f>SUM(H2:H6)</f>
        <v>0</v>
      </c>
      <c r="I7" s="7">
        <f>SUM(I2:I6)</f>
        <v>0</v>
      </c>
      <c r="J7" s="7">
        <f t="shared" si="0"/>
        <v>0</v>
      </c>
      <c r="K7" s="7">
        <f t="shared" si="0"/>
        <v>0</v>
      </c>
      <c r="L7" s="7">
        <f t="shared" si="0"/>
        <v>0</v>
      </c>
      <c r="M7" s="7">
        <f t="shared" si="0"/>
        <v>0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I2" sqref="I2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43465</v>
      </c>
      <c r="B2" s="5" t="s">
        <v>14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9.5" x14ac:dyDescent="0.25">
      <c r="A3" s="14" t="s">
        <v>19</v>
      </c>
      <c r="B3" s="14"/>
      <c r="C3" s="7">
        <f>SUM(C2:C2)</f>
        <v>0</v>
      </c>
      <c r="D3" s="7">
        <f>SUM(D2:D2)</f>
        <v>0</v>
      </c>
      <c r="E3" s="7">
        <f>SUM(E2:E2)</f>
        <v>0</v>
      </c>
      <c r="F3" s="7">
        <f>SUM(F2:F2)</f>
        <v>0</v>
      </c>
      <c r="G3" s="7">
        <f>SUM(G2:G2)</f>
        <v>0</v>
      </c>
      <c r="H3" s="7">
        <f>SUM(H2:H2)</f>
        <v>0</v>
      </c>
      <c r="I3" s="7">
        <f>SUM(I2:I2)</f>
        <v>0</v>
      </c>
      <c r="J3" s="7">
        <f>SUM(J2:J2)</f>
        <v>0</v>
      </c>
      <c r="K3" s="7">
        <f>SUM(K2:K2)</f>
        <v>0</v>
      </c>
      <c r="L3" s="7">
        <f>SUM(L2:L2)</f>
        <v>0</v>
      </c>
      <c r="M3" s="7">
        <f>SUM(M2:M2)</f>
        <v>0</v>
      </c>
      <c r="N3" s="7">
        <f>SUM(N2:N2)</f>
        <v>0</v>
      </c>
    </row>
  </sheetData>
  <mergeCells count="1"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4" sqref="B24"/>
    </sheetView>
  </sheetViews>
  <sheetFormatPr defaultRowHeight="15" x14ac:dyDescent="0.25"/>
  <cols>
    <col min="1" max="1" width="44" bestFit="1" customWidth="1"/>
    <col min="2" max="2" width="10.85546875" bestFit="1" customWidth="1"/>
  </cols>
  <sheetData>
    <row r="1" spans="1:2" ht="20.25" x14ac:dyDescent="0.3">
      <c r="A1" s="8" t="s">
        <v>20</v>
      </c>
      <c r="B1" s="9">
        <f>DATE(2017,12,1)</f>
        <v>43070</v>
      </c>
    </row>
    <row r="2" spans="1:2" ht="18.75" x14ac:dyDescent="0.3">
      <c r="A2" s="10" t="s">
        <v>21</v>
      </c>
      <c r="B2" s="11">
        <f>SUM(Week1!C7, Week2!C7, Week3!C7, Week4!C7, Week5!C3)</f>
        <v>0</v>
      </c>
    </row>
    <row r="3" spans="1:2" ht="18.75" x14ac:dyDescent="0.3">
      <c r="A3" s="12"/>
      <c r="B3" s="13"/>
    </row>
    <row r="4" spans="1:2" ht="18.75" x14ac:dyDescent="0.3">
      <c r="A4" s="10" t="s">
        <v>22</v>
      </c>
      <c r="B4" s="11">
        <f>SUM(Week1!D7, Week2!D7, Week3!D7, Week4!D7, Week5!D3)</f>
        <v>0</v>
      </c>
    </row>
    <row r="5" spans="1:2" ht="18.75" x14ac:dyDescent="0.3">
      <c r="A5" s="12"/>
      <c r="B5" s="13"/>
    </row>
    <row r="6" spans="1:2" ht="18.75" x14ac:dyDescent="0.3">
      <c r="A6" s="10" t="s">
        <v>4</v>
      </c>
      <c r="B6" s="11">
        <f>SUM(Week1!E7, Week2!E7, Week3!E7, Week4!E7, Week5!E3)</f>
        <v>0</v>
      </c>
    </row>
    <row r="7" spans="1:2" ht="18.75" x14ac:dyDescent="0.3">
      <c r="A7" s="12"/>
      <c r="B7" s="13"/>
    </row>
    <row r="8" spans="1:2" ht="18.75" x14ac:dyDescent="0.3">
      <c r="A8" s="10" t="s">
        <v>5</v>
      </c>
      <c r="B8" s="11">
        <f>SUM(Week1!F7, Week2!F7, Week3!F7, Week4!F7, Week5!F3)</f>
        <v>0</v>
      </c>
    </row>
    <row r="9" spans="1:2" ht="18.75" x14ac:dyDescent="0.3">
      <c r="A9" s="12"/>
      <c r="B9" s="13"/>
    </row>
    <row r="10" spans="1:2" ht="18.75" x14ac:dyDescent="0.3">
      <c r="A10" s="10" t="s">
        <v>6</v>
      </c>
      <c r="B10" s="11">
        <f>SUM(Week1!G7, Week2!G7, Week3!G7, Week4!G7, Week5!G3)</f>
        <v>0</v>
      </c>
    </row>
    <row r="11" spans="1:2" ht="18.75" x14ac:dyDescent="0.3">
      <c r="A11" s="12"/>
      <c r="B11" s="13"/>
    </row>
    <row r="12" spans="1:2" ht="18.75" x14ac:dyDescent="0.3">
      <c r="A12" s="10" t="s">
        <v>7</v>
      </c>
      <c r="B12" s="11">
        <f>SUM(Week1!H7, Week2!H7, Week3!H7, Week4!H7, Week5!H3)</f>
        <v>0</v>
      </c>
    </row>
    <row r="13" spans="1:2" ht="18.75" x14ac:dyDescent="0.3">
      <c r="A13" s="12"/>
      <c r="B13" s="13"/>
    </row>
    <row r="14" spans="1:2" ht="18.75" x14ac:dyDescent="0.3">
      <c r="A14" s="10" t="s">
        <v>23</v>
      </c>
      <c r="B14" s="11">
        <f>SUM(Week1!I7, Week2!I7, Week3!I7, Week4!I7, Week5!I3)</f>
        <v>0</v>
      </c>
    </row>
    <row r="15" spans="1:2" ht="18.75" x14ac:dyDescent="0.3">
      <c r="A15" s="12"/>
      <c r="B15" s="13"/>
    </row>
    <row r="16" spans="1:2" ht="18.75" x14ac:dyDescent="0.3">
      <c r="A16" s="10" t="s">
        <v>24</v>
      </c>
      <c r="B16" s="11">
        <f>SUM(Week1!J7, Week2!J7, Week3!J7, Week4!J7, Week5!J3)</f>
        <v>0</v>
      </c>
    </row>
    <row r="17" spans="1:2" ht="18.75" x14ac:dyDescent="0.3">
      <c r="A17" s="12"/>
      <c r="B17" s="13"/>
    </row>
    <row r="18" spans="1:2" ht="18.75" x14ac:dyDescent="0.3">
      <c r="A18" s="10" t="s">
        <v>25</v>
      </c>
      <c r="B18" s="11">
        <f>SUM(Week1!K7, Week2!K7, Week3!K7, Week4!K7, Week5!K3)</f>
        <v>0</v>
      </c>
    </row>
    <row r="19" spans="1:2" ht="18.75" x14ac:dyDescent="0.3">
      <c r="A19" s="12"/>
      <c r="B19" s="13"/>
    </row>
    <row r="20" spans="1:2" ht="18.75" x14ac:dyDescent="0.3">
      <c r="A20" s="10" t="s">
        <v>26</v>
      </c>
      <c r="B20" s="11">
        <f>SUM(Week1!L7, Week2!L7, Week3!L7, Week4!L7, Week5!L3)</f>
        <v>0</v>
      </c>
    </row>
    <row r="21" spans="1:2" ht="18.75" x14ac:dyDescent="0.3">
      <c r="A21" s="12"/>
      <c r="B21" s="13"/>
    </row>
    <row r="22" spans="1:2" ht="18.75" x14ac:dyDescent="0.3">
      <c r="A22" s="10" t="s">
        <v>27</v>
      </c>
      <c r="B22" s="11">
        <f>SUM(Week1!M7, Week2!M7, Week3!M7, Week4!M7, Week5!M3)</f>
        <v>0</v>
      </c>
    </row>
    <row r="23" spans="1:2" ht="18.75" x14ac:dyDescent="0.3">
      <c r="A23" s="12"/>
      <c r="B23" s="13"/>
    </row>
    <row r="24" spans="1:2" ht="18.75" x14ac:dyDescent="0.3">
      <c r="A24" s="10" t="s">
        <v>28</v>
      </c>
      <c r="B24" s="11">
        <f>A26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December Monthly Stats</vt:lpstr>
    </vt:vector>
  </TitlesOfParts>
  <Company>MassDOT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Connors, Karen (DOT)</dc:creator>
  <cp:lastModifiedBy>Falcon, Eric</cp:lastModifiedBy>
  <dcterms:created xsi:type="dcterms:W3CDTF">2017-10-24T14:59:25Z</dcterms:created>
  <dcterms:modified xsi:type="dcterms:W3CDTF">2018-11-29T16:07:30Z</dcterms:modified>
</cp:coreProperties>
</file>