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822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Jan Monthly Stats" sheetId="6" r:id="rId6"/>
  </sheets>
  <calcPr calcId="145621"/>
</workbook>
</file>

<file path=xl/calcChain.xml><?xml version="1.0" encoding="utf-8"?>
<calcChain xmlns="http://schemas.openxmlformats.org/spreadsheetml/2006/main">
  <c r="P7" i="4" l="1"/>
  <c r="O7" i="4"/>
  <c r="N7" i="4"/>
  <c r="M7" i="4"/>
  <c r="L7" i="4"/>
  <c r="K7" i="4"/>
  <c r="J7" i="4"/>
  <c r="I7" i="4"/>
  <c r="H7" i="4"/>
  <c r="G7" i="4"/>
  <c r="F7" i="4"/>
  <c r="E7" i="4"/>
  <c r="D7" i="4"/>
  <c r="C7" i="4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P7" i="1"/>
  <c r="O7" i="1"/>
  <c r="N7" i="1"/>
  <c r="M7" i="1"/>
  <c r="L7" i="1"/>
  <c r="K7" i="1"/>
  <c r="J7" i="1"/>
  <c r="I7" i="1"/>
  <c r="H7" i="1"/>
  <c r="G7" i="1"/>
  <c r="F7" i="1"/>
  <c r="E7" i="1"/>
  <c r="D7" i="1"/>
  <c r="B1" i="6"/>
  <c r="B18" i="6" l="1"/>
  <c r="B4" i="6"/>
  <c r="B20" i="6"/>
  <c r="B22" i="6"/>
  <c r="B8" i="6"/>
  <c r="B10" i="6"/>
  <c r="C7" i="1"/>
  <c r="P4" i="5"/>
  <c r="B24" i="6" s="1"/>
  <c r="O4" i="5"/>
  <c r="N4" i="5"/>
  <c r="M4" i="5"/>
  <c r="L4" i="5"/>
  <c r="B16" i="6" s="1"/>
  <c r="K4" i="5"/>
  <c r="B14" i="6" s="1"/>
  <c r="J4" i="5"/>
  <c r="B12" i="6" s="1"/>
  <c r="I4" i="5"/>
  <c r="H4" i="5"/>
  <c r="G4" i="5"/>
  <c r="B6" i="6" s="1"/>
  <c r="F4" i="5"/>
  <c r="E4" i="5"/>
  <c r="D4" i="5"/>
  <c r="C4" i="5"/>
  <c r="B2" i="6" s="1"/>
</calcChain>
</file>

<file path=xl/sharedStrings.xml><?xml version="1.0" encoding="utf-8"?>
<sst xmlns="http://schemas.openxmlformats.org/spreadsheetml/2006/main" count="122" uniqueCount="33">
  <si>
    <t>Date</t>
  </si>
  <si>
    <t>Day</t>
  </si>
  <si>
    <t>Automated Matches Total</t>
  </si>
  <si>
    <t>1:R</t>
  </si>
  <si>
    <t>Multiples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</si>
  <si>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</si>
  <si>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</si>
  <si>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</si>
  <si>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</si>
  <si>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</si>
  <si>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</si>
  <si>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</si>
  <si>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</si>
  <si>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</si>
  <si>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</si>
  <si>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</si>
  <si>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</si>
  <si>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</si>
  <si>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</si>
  <si>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</si>
  <si>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</si>
  <si>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</si>
  <si>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</si>
  <si>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</si>
  <si>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</si>
  <si>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</si>
  <si>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</si>
  <si>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</si>
  <si>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</si>
  <si>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</si>
  <si>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</si>
  <si>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Martin Luther King Jr. Day Holiday 2017</t>
  </si>
  <si>
    <t>HOLIDAY NEW YEARS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</si>
</sst>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8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H1" workbookViewId="0">
      <selection activeCell="O12" sqref="O12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42737</v>
      </c>
      <c r="B2" s="3" t="s">
        <v>16</v>
      </c>
      <c r="C2" s="17" t="s">
        <v>32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</row>
    <row r="3" spans="1:16" ht="20.25" x14ac:dyDescent="0.25">
      <c r="A3" s="2">
        <v>42738</v>
      </c>
      <c r="B3" s="5" t="s">
        <v>17</v>
      </c>
      <c r="C3" s="6">
        <v>1455</v>
      </c>
      <c r="D3" s="6">
        <v>20</v>
      </c>
      <c r="E3" s="6">
        <v>2</v>
      </c>
      <c r="F3" s="6">
        <v>12</v>
      </c>
      <c r="G3" s="6">
        <v>2</v>
      </c>
      <c r="H3" s="6">
        <v>0</v>
      </c>
      <c r="I3" s="6">
        <v>0</v>
      </c>
      <c r="J3" s="7">
        <v>0</v>
      </c>
      <c r="K3" s="7">
        <v>2</v>
      </c>
      <c r="L3" s="7">
        <v>0</v>
      </c>
      <c r="M3" s="7">
        <v>0</v>
      </c>
      <c r="N3" s="7">
        <v>1</v>
      </c>
      <c r="O3" s="7">
        <v>0</v>
      </c>
      <c r="P3" s="7">
        <v>1</v>
      </c>
    </row>
    <row r="4" spans="1:16" ht="20.25" x14ac:dyDescent="0.25">
      <c r="A4" s="2">
        <v>42739</v>
      </c>
      <c r="B4" s="5" t="s">
        <v>18</v>
      </c>
      <c r="C4" s="6">
        <v>459</v>
      </c>
      <c r="D4" s="6">
        <v>13</v>
      </c>
      <c r="E4" s="6">
        <v>1</v>
      </c>
      <c r="F4" s="6">
        <v>5</v>
      </c>
      <c r="G4" s="6">
        <v>1</v>
      </c>
      <c r="H4" s="6">
        <v>0</v>
      </c>
      <c r="I4" s="6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ht="20.25" x14ac:dyDescent="0.25">
      <c r="A5" s="2">
        <v>42740</v>
      </c>
      <c r="B5" s="5" t="s">
        <v>19</v>
      </c>
      <c r="C5" s="6">
        <v>652</v>
      </c>
      <c r="D5" s="6">
        <v>16</v>
      </c>
      <c r="E5" s="6">
        <v>1</v>
      </c>
      <c r="F5" s="6">
        <v>13</v>
      </c>
      <c r="G5" s="6">
        <v>3</v>
      </c>
      <c r="H5" s="6">
        <v>1</v>
      </c>
      <c r="I5" s="6">
        <v>1</v>
      </c>
      <c r="J5" s="7">
        <v>2</v>
      </c>
      <c r="K5" s="7">
        <v>0</v>
      </c>
      <c r="L5" s="7">
        <v>0</v>
      </c>
      <c r="M5" s="7">
        <v>1</v>
      </c>
      <c r="N5" s="7">
        <v>0</v>
      </c>
      <c r="O5" s="7">
        <v>0</v>
      </c>
      <c r="P5" s="7">
        <v>0</v>
      </c>
    </row>
    <row r="6" spans="1:16" ht="20.25" x14ac:dyDescent="0.25">
      <c r="A6" s="2">
        <v>42741</v>
      </c>
      <c r="B6" s="5" t="s">
        <v>20</v>
      </c>
      <c r="C6" s="6">
        <v>849</v>
      </c>
      <c r="D6" s="6">
        <v>16</v>
      </c>
      <c r="E6" s="6">
        <v>2</v>
      </c>
      <c r="F6" s="6">
        <v>8</v>
      </c>
      <c r="G6" s="6">
        <v>2</v>
      </c>
      <c r="H6" s="6">
        <v>0</v>
      </c>
      <c r="I6" s="6">
        <v>2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6" t="s">
        <v>21</v>
      </c>
      <c r="B7" s="16"/>
      <c r="C7" s="8">
        <f>SUM(C2:C6)</f>
        <v>3415</v>
      </c>
      <c r="D7" s="8">
        <f>SUM(D2:D6)</f>
        <v>65</v>
      </c>
      <c r="E7" s="8">
        <f>SUM(E2:E6)</f>
        <v>6</v>
      </c>
      <c r="F7" s="8">
        <f t="shared" ref="F7:P7" si="0">SUM(F2:F6)</f>
        <v>38</v>
      </c>
      <c r="G7" s="8">
        <f t="shared" si="0"/>
        <v>8</v>
      </c>
      <c r="H7" s="8">
        <f t="shared" si="0"/>
        <v>1</v>
      </c>
      <c r="I7" s="8">
        <f t="shared" si="0"/>
        <v>4</v>
      </c>
      <c r="J7" s="8">
        <f t="shared" si="0"/>
        <v>2</v>
      </c>
      <c r="K7" s="8">
        <f t="shared" si="0"/>
        <v>2</v>
      </c>
      <c r="L7" s="8">
        <f t="shared" si="0"/>
        <v>0</v>
      </c>
      <c r="M7" s="8">
        <f t="shared" si="0"/>
        <v>1</v>
      </c>
      <c r="N7" s="8">
        <f t="shared" si="0"/>
        <v>1</v>
      </c>
      <c r="O7" s="8">
        <f t="shared" si="0"/>
        <v>0</v>
      </c>
      <c r="P7" s="8">
        <f t="shared" si="0"/>
        <v>1</v>
      </c>
    </row>
  </sheetData>
  <mergeCells count="2">
    <mergeCell ref="A7:B7"/>
    <mergeCell ref="C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H1" workbookViewId="0">
      <selection activeCell="K13" sqref="K13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42744</v>
      </c>
      <c r="B2" s="3" t="s">
        <v>16</v>
      </c>
      <c r="C2" s="4">
        <v>1369</v>
      </c>
      <c r="D2" s="4">
        <v>19</v>
      </c>
      <c r="E2" s="4">
        <v>1</v>
      </c>
      <c r="F2" s="4">
        <v>20</v>
      </c>
      <c r="G2" s="4">
        <v>4</v>
      </c>
      <c r="H2" s="4">
        <v>2</v>
      </c>
      <c r="I2" s="4">
        <v>5</v>
      </c>
      <c r="J2" s="4">
        <v>0</v>
      </c>
      <c r="K2" s="4">
        <v>11</v>
      </c>
      <c r="L2" s="4">
        <v>2</v>
      </c>
      <c r="M2" s="4">
        <v>2</v>
      </c>
      <c r="N2" s="4">
        <v>1</v>
      </c>
      <c r="O2" s="4">
        <v>0</v>
      </c>
      <c r="P2" s="4">
        <v>1</v>
      </c>
    </row>
    <row r="3" spans="1:16" ht="20.25" x14ac:dyDescent="0.25">
      <c r="A3" s="2">
        <v>42745</v>
      </c>
      <c r="B3" s="5" t="s">
        <v>17</v>
      </c>
      <c r="C3" s="6">
        <v>460</v>
      </c>
      <c r="D3" s="6">
        <v>12</v>
      </c>
      <c r="E3" s="6">
        <v>1</v>
      </c>
      <c r="F3" s="6">
        <v>6</v>
      </c>
      <c r="G3" s="6">
        <v>2</v>
      </c>
      <c r="H3" s="6">
        <v>2</v>
      </c>
      <c r="I3" s="6">
        <v>2</v>
      </c>
      <c r="J3" s="7">
        <v>0</v>
      </c>
      <c r="K3" s="7">
        <v>3</v>
      </c>
      <c r="L3" s="7">
        <v>0</v>
      </c>
      <c r="M3" s="7">
        <v>0</v>
      </c>
      <c r="N3" s="7">
        <v>0</v>
      </c>
      <c r="O3" s="7">
        <v>0</v>
      </c>
      <c r="P3" s="7">
        <v>1</v>
      </c>
    </row>
    <row r="4" spans="1:16" ht="20.25" x14ac:dyDescent="0.25">
      <c r="A4" s="2">
        <v>42746</v>
      </c>
      <c r="B4" s="5" t="s">
        <v>18</v>
      </c>
      <c r="C4" s="6">
        <v>680</v>
      </c>
      <c r="D4" s="6">
        <v>17</v>
      </c>
      <c r="E4" s="6">
        <v>1</v>
      </c>
      <c r="F4" s="6">
        <v>16</v>
      </c>
      <c r="G4" s="6">
        <v>0</v>
      </c>
      <c r="H4" s="6">
        <v>1</v>
      </c>
      <c r="I4" s="6">
        <v>0</v>
      </c>
      <c r="J4" s="7">
        <v>0</v>
      </c>
      <c r="K4" s="7">
        <v>5</v>
      </c>
      <c r="L4" s="7">
        <v>0</v>
      </c>
      <c r="M4" s="7">
        <v>0</v>
      </c>
      <c r="N4" s="7">
        <v>0</v>
      </c>
      <c r="O4" s="7">
        <v>0</v>
      </c>
      <c r="P4" s="7">
        <v>1</v>
      </c>
    </row>
    <row r="5" spans="1:16" ht="20.25" x14ac:dyDescent="0.25">
      <c r="A5" s="2">
        <v>42747</v>
      </c>
      <c r="B5" s="5" t="s">
        <v>19</v>
      </c>
      <c r="C5" s="6">
        <v>676</v>
      </c>
      <c r="D5" s="6">
        <v>16</v>
      </c>
      <c r="E5" s="6">
        <v>0</v>
      </c>
      <c r="F5" s="6">
        <v>9</v>
      </c>
      <c r="G5" s="6">
        <v>1</v>
      </c>
      <c r="H5" s="6">
        <v>1</v>
      </c>
      <c r="I5" s="6">
        <v>3</v>
      </c>
      <c r="J5" s="7">
        <v>0</v>
      </c>
      <c r="K5" s="7">
        <v>6</v>
      </c>
      <c r="L5" s="7">
        <v>0</v>
      </c>
      <c r="M5" s="7">
        <v>1</v>
      </c>
      <c r="N5" s="7">
        <v>2</v>
      </c>
      <c r="O5" s="7">
        <v>0</v>
      </c>
      <c r="P5" s="7">
        <v>1</v>
      </c>
    </row>
    <row r="6" spans="1:16" ht="20.25" x14ac:dyDescent="0.25">
      <c r="A6" s="2">
        <v>42748</v>
      </c>
      <c r="B6" s="5" t="s">
        <v>20</v>
      </c>
      <c r="C6" s="6">
        <v>768</v>
      </c>
      <c r="D6" s="6">
        <v>18</v>
      </c>
      <c r="E6" s="6">
        <v>0</v>
      </c>
      <c r="F6" s="6">
        <v>8</v>
      </c>
      <c r="G6" s="6">
        <v>0</v>
      </c>
      <c r="H6" s="6">
        <v>1</v>
      </c>
      <c r="I6" s="6">
        <v>1</v>
      </c>
      <c r="J6" s="7">
        <v>1</v>
      </c>
      <c r="K6" s="7">
        <v>0</v>
      </c>
      <c r="L6" s="7">
        <v>0</v>
      </c>
      <c r="M6" s="7">
        <v>1</v>
      </c>
      <c r="N6" s="7">
        <v>0</v>
      </c>
      <c r="O6" s="7">
        <v>0</v>
      </c>
      <c r="P6" s="7">
        <v>0</v>
      </c>
    </row>
    <row r="7" spans="1:16" ht="19.5" x14ac:dyDescent="0.25">
      <c r="A7" s="16" t="s">
        <v>21</v>
      </c>
      <c r="B7" s="16"/>
      <c r="C7" s="8">
        <f t="shared" ref="C7:P7" si="0">SUM(C2:C6)</f>
        <v>3953</v>
      </c>
      <c r="D7" s="8">
        <f t="shared" si="0"/>
        <v>82</v>
      </c>
      <c r="E7" s="8">
        <f t="shared" si="0"/>
        <v>3</v>
      </c>
      <c r="F7" s="8">
        <f t="shared" si="0"/>
        <v>59</v>
      </c>
      <c r="G7" s="8">
        <f t="shared" si="0"/>
        <v>7</v>
      </c>
      <c r="H7" s="8">
        <f t="shared" si="0"/>
        <v>7</v>
      </c>
      <c r="I7" s="8">
        <f t="shared" si="0"/>
        <v>11</v>
      </c>
      <c r="J7" s="8">
        <f t="shared" si="0"/>
        <v>1</v>
      </c>
      <c r="K7" s="8">
        <f t="shared" si="0"/>
        <v>25</v>
      </c>
      <c r="L7" s="8">
        <f t="shared" si="0"/>
        <v>2</v>
      </c>
      <c r="M7" s="8">
        <f t="shared" si="0"/>
        <v>4</v>
      </c>
      <c r="N7" s="8">
        <f t="shared" si="0"/>
        <v>3</v>
      </c>
      <c r="O7" s="8">
        <f t="shared" si="0"/>
        <v>0</v>
      </c>
      <c r="P7" s="8">
        <f t="shared" si="0"/>
        <v>4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H1" workbookViewId="0">
      <selection activeCell="P6" sqref="P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42751</v>
      </c>
      <c r="B2" s="3" t="s">
        <v>16</v>
      </c>
      <c r="C2" s="17" t="s">
        <v>31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1:16" ht="20.25" x14ac:dyDescent="0.25">
      <c r="A3" s="2">
        <v>42752</v>
      </c>
      <c r="B3" s="5" t="s">
        <v>17</v>
      </c>
      <c r="C3" s="6">
        <v>1549</v>
      </c>
      <c r="D3" s="6">
        <v>19</v>
      </c>
      <c r="E3" s="6">
        <v>2</v>
      </c>
      <c r="F3" s="6">
        <v>16</v>
      </c>
      <c r="G3" s="6">
        <v>1</v>
      </c>
      <c r="H3" s="6">
        <v>1</v>
      </c>
      <c r="I3" s="6">
        <v>4</v>
      </c>
      <c r="J3" s="7">
        <v>0</v>
      </c>
      <c r="K3" s="7">
        <v>3</v>
      </c>
      <c r="L3" s="7">
        <v>0</v>
      </c>
      <c r="M3" s="7">
        <v>0</v>
      </c>
      <c r="N3" s="7">
        <v>1</v>
      </c>
      <c r="O3" s="7">
        <v>0</v>
      </c>
      <c r="P3" s="7">
        <v>1</v>
      </c>
    </row>
    <row r="4" spans="1:16" ht="20.25" x14ac:dyDescent="0.25">
      <c r="A4" s="2">
        <v>42753</v>
      </c>
      <c r="B4" s="5" t="s">
        <v>18</v>
      </c>
      <c r="C4" s="6">
        <v>451</v>
      </c>
      <c r="D4" s="6">
        <v>9</v>
      </c>
      <c r="E4" s="6">
        <v>0</v>
      </c>
      <c r="F4" s="6">
        <v>8</v>
      </c>
      <c r="G4" s="6">
        <v>3</v>
      </c>
      <c r="H4" s="6">
        <v>1</v>
      </c>
      <c r="I4" s="6">
        <v>0</v>
      </c>
      <c r="J4" s="7">
        <v>0</v>
      </c>
      <c r="K4" s="7">
        <v>5</v>
      </c>
      <c r="L4" s="7">
        <v>0</v>
      </c>
      <c r="M4" s="7">
        <v>0</v>
      </c>
      <c r="N4" s="7">
        <v>0</v>
      </c>
      <c r="O4" s="7">
        <v>0</v>
      </c>
      <c r="P4" s="7">
        <v>1</v>
      </c>
    </row>
    <row r="5" spans="1:16" ht="20.25" x14ac:dyDescent="0.25">
      <c r="A5" s="2">
        <v>42754</v>
      </c>
      <c r="B5" s="5" t="s">
        <v>19</v>
      </c>
      <c r="C5" s="6">
        <v>674</v>
      </c>
      <c r="D5" s="6">
        <v>7</v>
      </c>
      <c r="E5" s="6">
        <v>0</v>
      </c>
      <c r="F5" s="6">
        <v>10</v>
      </c>
      <c r="G5" s="6">
        <v>2</v>
      </c>
      <c r="H5" s="6">
        <v>0</v>
      </c>
      <c r="I5" s="6">
        <v>0</v>
      </c>
      <c r="J5" s="7">
        <v>0</v>
      </c>
      <c r="K5" s="7">
        <v>1</v>
      </c>
      <c r="L5" s="7">
        <v>0</v>
      </c>
      <c r="M5" s="7">
        <v>0</v>
      </c>
      <c r="N5" s="7">
        <v>1</v>
      </c>
      <c r="O5" s="7">
        <v>0</v>
      </c>
      <c r="P5" s="7">
        <v>0</v>
      </c>
    </row>
    <row r="6" spans="1:16" ht="20.25" x14ac:dyDescent="0.25">
      <c r="A6" s="2">
        <v>42755</v>
      </c>
      <c r="B6" s="5" t="s">
        <v>20</v>
      </c>
      <c r="C6" s="6">
        <v>673</v>
      </c>
      <c r="D6" s="6">
        <v>12</v>
      </c>
      <c r="E6" s="6">
        <v>1</v>
      </c>
      <c r="F6" s="6">
        <v>6</v>
      </c>
      <c r="G6" s="6">
        <v>5</v>
      </c>
      <c r="H6" s="6">
        <v>2</v>
      </c>
      <c r="I6" s="6">
        <v>3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6" t="s">
        <v>21</v>
      </c>
      <c r="B7" s="16"/>
      <c r="C7" s="8">
        <f t="shared" ref="C7:P7" si="0">SUM(C2:C6)</f>
        <v>3347</v>
      </c>
      <c r="D7" s="8">
        <f t="shared" si="0"/>
        <v>47</v>
      </c>
      <c r="E7" s="8">
        <f t="shared" si="0"/>
        <v>3</v>
      </c>
      <c r="F7" s="8">
        <f t="shared" si="0"/>
        <v>40</v>
      </c>
      <c r="G7" s="8">
        <f t="shared" si="0"/>
        <v>11</v>
      </c>
      <c r="H7" s="8">
        <f t="shared" si="0"/>
        <v>4</v>
      </c>
      <c r="I7" s="8">
        <f t="shared" si="0"/>
        <v>7</v>
      </c>
      <c r="J7" s="8">
        <f t="shared" si="0"/>
        <v>0</v>
      </c>
      <c r="K7" s="8">
        <f t="shared" si="0"/>
        <v>9</v>
      </c>
      <c r="L7" s="8">
        <f t="shared" si="0"/>
        <v>0</v>
      </c>
      <c r="M7" s="8">
        <f t="shared" si="0"/>
        <v>0</v>
      </c>
      <c r="N7" s="8">
        <f t="shared" si="0"/>
        <v>2</v>
      </c>
      <c r="O7" s="8">
        <f t="shared" si="0"/>
        <v>0</v>
      </c>
      <c r="P7" s="8">
        <f t="shared" si="0"/>
        <v>2</v>
      </c>
    </row>
  </sheetData>
  <mergeCells count="2">
    <mergeCell ref="A7:B7"/>
    <mergeCell ref="C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L6" sqref="L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42758</v>
      </c>
      <c r="B2" s="3" t="s">
        <v>16</v>
      </c>
      <c r="C2" s="4">
        <v>1456</v>
      </c>
      <c r="D2" s="4">
        <v>8</v>
      </c>
      <c r="E2" s="4">
        <v>0</v>
      </c>
      <c r="F2" s="4">
        <v>21</v>
      </c>
      <c r="G2" s="4">
        <v>6</v>
      </c>
      <c r="H2" s="4">
        <v>3</v>
      </c>
      <c r="I2" s="4">
        <v>4</v>
      </c>
      <c r="J2" s="4">
        <v>0</v>
      </c>
      <c r="K2" s="4">
        <v>3</v>
      </c>
      <c r="L2" s="4">
        <v>0</v>
      </c>
      <c r="M2" s="4">
        <v>0</v>
      </c>
      <c r="N2" s="4">
        <v>1</v>
      </c>
      <c r="O2" s="4">
        <v>0</v>
      </c>
      <c r="P2" s="4">
        <v>0</v>
      </c>
    </row>
    <row r="3" spans="1:16" ht="20.25" x14ac:dyDescent="0.25">
      <c r="A3" s="2">
        <v>42759</v>
      </c>
      <c r="B3" s="5" t="s">
        <v>17</v>
      </c>
      <c r="C3" s="6">
        <v>538</v>
      </c>
      <c r="D3" s="6">
        <v>5</v>
      </c>
      <c r="E3" s="6">
        <v>0</v>
      </c>
      <c r="F3" s="6">
        <v>5</v>
      </c>
      <c r="G3" s="6">
        <v>2</v>
      </c>
      <c r="H3" s="6">
        <v>0</v>
      </c>
      <c r="I3" s="6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42760</v>
      </c>
      <c r="B4" s="5" t="s">
        <v>18</v>
      </c>
      <c r="C4" s="6">
        <v>687</v>
      </c>
      <c r="D4" s="6">
        <v>8</v>
      </c>
      <c r="E4" s="6">
        <v>0</v>
      </c>
      <c r="F4" s="6">
        <v>11</v>
      </c>
      <c r="G4" s="6">
        <v>4</v>
      </c>
      <c r="H4" s="6">
        <v>1</v>
      </c>
      <c r="I4" s="6">
        <v>0</v>
      </c>
      <c r="J4" s="7">
        <v>0</v>
      </c>
      <c r="K4" s="7">
        <v>7</v>
      </c>
      <c r="L4" s="7">
        <v>0</v>
      </c>
      <c r="M4" s="7">
        <v>2</v>
      </c>
      <c r="N4" s="7">
        <v>1</v>
      </c>
      <c r="O4" s="7">
        <v>0</v>
      </c>
      <c r="P4" s="7">
        <v>0</v>
      </c>
    </row>
    <row r="5" spans="1:16" ht="20.25" x14ac:dyDescent="0.25">
      <c r="A5" s="2">
        <v>42761</v>
      </c>
      <c r="B5" s="5" t="s">
        <v>19</v>
      </c>
      <c r="C5" s="6">
        <v>529</v>
      </c>
      <c r="D5" s="6">
        <v>11</v>
      </c>
      <c r="E5" s="6">
        <v>0</v>
      </c>
      <c r="F5" s="6">
        <v>8</v>
      </c>
      <c r="G5" s="6">
        <v>0</v>
      </c>
      <c r="H5" s="6">
        <v>0</v>
      </c>
      <c r="I5" s="6">
        <v>0</v>
      </c>
      <c r="J5" s="7">
        <v>2</v>
      </c>
      <c r="K5" s="7">
        <v>5</v>
      </c>
      <c r="L5" s="7">
        <v>1</v>
      </c>
      <c r="M5" s="7">
        <v>1</v>
      </c>
      <c r="N5" s="7">
        <v>2</v>
      </c>
      <c r="O5" s="7">
        <v>0</v>
      </c>
      <c r="P5" s="7">
        <v>0</v>
      </c>
    </row>
    <row r="6" spans="1:16" ht="20.25" x14ac:dyDescent="0.25">
      <c r="A6" s="2">
        <v>42762</v>
      </c>
      <c r="B6" s="5" t="s">
        <v>20</v>
      </c>
      <c r="C6" s="6">
        <v>652</v>
      </c>
      <c r="D6" s="6">
        <v>9</v>
      </c>
      <c r="E6" s="6">
        <v>0</v>
      </c>
      <c r="F6" s="6">
        <v>7</v>
      </c>
      <c r="G6" s="6">
        <v>0</v>
      </c>
      <c r="H6" s="6">
        <v>1</v>
      </c>
      <c r="I6" s="6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6" t="s">
        <v>21</v>
      </c>
      <c r="B7" s="16"/>
      <c r="C7" s="8">
        <f t="shared" ref="C7:P7" si="0">SUM(C2:C6)</f>
        <v>3862</v>
      </c>
      <c r="D7" s="8">
        <f t="shared" si="0"/>
        <v>41</v>
      </c>
      <c r="E7" s="8">
        <f t="shared" si="0"/>
        <v>0</v>
      </c>
      <c r="F7" s="8">
        <f t="shared" si="0"/>
        <v>52</v>
      </c>
      <c r="G7" s="8">
        <f t="shared" si="0"/>
        <v>12</v>
      </c>
      <c r="H7" s="8">
        <f t="shared" si="0"/>
        <v>5</v>
      </c>
      <c r="I7" s="8">
        <f t="shared" si="0"/>
        <v>5</v>
      </c>
      <c r="J7" s="8">
        <f t="shared" si="0"/>
        <v>2</v>
      </c>
      <c r="K7" s="8">
        <f t="shared" si="0"/>
        <v>15</v>
      </c>
      <c r="L7" s="8">
        <f t="shared" si="0"/>
        <v>1</v>
      </c>
      <c r="M7" s="8">
        <f t="shared" si="0"/>
        <v>3</v>
      </c>
      <c r="N7" s="8">
        <f t="shared" si="0"/>
        <v>4</v>
      </c>
      <c r="O7" s="8">
        <f t="shared" si="0"/>
        <v>0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topLeftCell="C1" workbookViewId="0">
      <selection activeCell="O3" sqref="O3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42765</v>
      </c>
      <c r="B2" s="3" t="s">
        <v>16</v>
      </c>
      <c r="C2" s="4">
        <v>1211</v>
      </c>
      <c r="D2" s="4">
        <v>12</v>
      </c>
      <c r="E2" s="4">
        <v>1</v>
      </c>
      <c r="F2" s="4">
        <v>22</v>
      </c>
      <c r="G2" s="4">
        <v>2</v>
      </c>
      <c r="H2" s="4">
        <v>2</v>
      </c>
      <c r="I2" s="4">
        <v>3</v>
      </c>
      <c r="J2" s="4">
        <v>0</v>
      </c>
      <c r="K2" s="4">
        <v>1</v>
      </c>
      <c r="L2" s="4">
        <v>0</v>
      </c>
      <c r="M2" s="4">
        <v>0</v>
      </c>
      <c r="N2" s="4">
        <v>1</v>
      </c>
      <c r="O2" s="4">
        <v>0</v>
      </c>
      <c r="P2" s="4">
        <v>0</v>
      </c>
    </row>
    <row r="3" spans="1:16" ht="20.25" x14ac:dyDescent="0.25">
      <c r="A3" s="2">
        <v>42766</v>
      </c>
      <c r="B3" s="5" t="s">
        <v>17</v>
      </c>
      <c r="C3" s="6">
        <v>558</v>
      </c>
      <c r="D3" s="6">
        <v>10</v>
      </c>
      <c r="E3" s="6">
        <v>1</v>
      </c>
      <c r="F3" s="6">
        <v>14</v>
      </c>
      <c r="G3" s="6">
        <v>0</v>
      </c>
      <c r="H3" s="6">
        <v>1</v>
      </c>
      <c r="I3" s="6">
        <v>2</v>
      </c>
      <c r="J3" s="7">
        <v>0</v>
      </c>
      <c r="K3" s="7">
        <v>4</v>
      </c>
      <c r="L3" s="7">
        <v>1</v>
      </c>
      <c r="M3" s="7">
        <v>1</v>
      </c>
      <c r="N3" s="7">
        <v>1</v>
      </c>
      <c r="O3" s="7">
        <v>0</v>
      </c>
      <c r="P3" s="7">
        <v>0</v>
      </c>
    </row>
    <row r="4" spans="1:16" ht="19.5" x14ac:dyDescent="0.25">
      <c r="A4" s="16" t="s">
        <v>21</v>
      </c>
      <c r="B4" s="16"/>
      <c r="C4" s="8">
        <f t="shared" ref="C4:P4" si="0">SUM(C2:C3)</f>
        <v>1769</v>
      </c>
      <c r="D4" s="8">
        <f t="shared" si="0"/>
        <v>22</v>
      </c>
      <c r="E4" s="8">
        <f t="shared" si="0"/>
        <v>2</v>
      </c>
      <c r="F4" s="8">
        <f t="shared" si="0"/>
        <v>36</v>
      </c>
      <c r="G4" s="8">
        <f t="shared" si="0"/>
        <v>2</v>
      </c>
      <c r="H4" s="8">
        <f t="shared" si="0"/>
        <v>3</v>
      </c>
      <c r="I4" s="8">
        <f t="shared" si="0"/>
        <v>5</v>
      </c>
      <c r="J4" s="9">
        <f t="shared" si="0"/>
        <v>0</v>
      </c>
      <c r="K4" s="9">
        <f t="shared" si="0"/>
        <v>5</v>
      </c>
      <c r="L4" s="9">
        <f t="shared" si="0"/>
        <v>1</v>
      </c>
      <c r="M4" s="9">
        <f t="shared" si="0"/>
        <v>1</v>
      </c>
      <c r="N4" s="9">
        <f t="shared" si="0"/>
        <v>2</v>
      </c>
      <c r="O4" s="9">
        <f t="shared" si="0"/>
        <v>0</v>
      </c>
      <c r="P4" s="9">
        <f t="shared" si="0"/>
        <v>0</v>
      </c>
    </row>
  </sheetData>
  <mergeCells count="1"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" sqref="C1"/>
    </sheetView>
  </sheetViews>
  <sheetFormatPr defaultRowHeight="15" x14ac:dyDescent="0.25"/>
  <cols>
    <col min="1" max="1" width="44" bestFit="1" customWidth="1"/>
    <col min="2" max="2" width="10.140625" bestFit="1" customWidth="1"/>
  </cols>
  <sheetData>
    <row r="1" spans="1:2" ht="20.25" x14ac:dyDescent="0.3">
      <c r="A1" s="10" t="s">
        <v>22</v>
      </c>
      <c r="B1" s="11">
        <f>DATE(2017,1,1)</f>
        <v>42736</v>
      </c>
    </row>
    <row r="2" spans="1:2" ht="18.75" x14ac:dyDescent="0.3">
      <c r="A2" s="12" t="s">
        <v>23</v>
      </c>
      <c r="B2" s="13">
        <f>SUM(Week1!C7, Week2!C7, Week3!C7, Week4!C7, Week5!C4)</f>
        <v>16346</v>
      </c>
    </row>
    <row r="3" spans="1:2" ht="18.75" x14ac:dyDescent="0.3">
      <c r="A3" s="14"/>
      <c r="B3" s="15"/>
    </row>
    <row r="4" spans="1:2" ht="18.75" x14ac:dyDescent="0.3">
      <c r="A4" s="12" t="s">
        <v>24</v>
      </c>
      <c r="B4" s="13">
        <f>SUM(Week1!F7, Week2!F7, Week3!F7, Week4!F7, Week5!F4)</f>
        <v>225</v>
      </c>
    </row>
    <row r="5" spans="1:2" ht="18.75" x14ac:dyDescent="0.3">
      <c r="A5" s="14"/>
      <c r="B5" s="15"/>
    </row>
    <row r="6" spans="1:2" ht="18.75" x14ac:dyDescent="0.3">
      <c r="A6" s="12" t="s">
        <v>6</v>
      </c>
      <c r="B6" s="13">
        <f>SUM(Week1!G7, Week2!G7, Week3!G7, Week4!G7, Week5!G4)</f>
        <v>40</v>
      </c>
    </row>
    <row r="7" spans="1:2" ht="18.75" x14ac:dyDescent="0.3">
      <c r="A7" s="14"/>
      <c r="B7" s="15"/>
    </row>
    <row r="8" spans="1:2" ht="18.75" x14ac:dyDescent="0.3">
      <c r="A8" s="12" t="s">
        <v>7</v>
      </c>
      <c r="B8" s="13">
        <f>SUM(Week1!H7, Week2!H7, Week3!H7, Week4!H7, Week5!H4)</f>
        <v>20</v>
      </c>
    </row>
    <row r="9" spans="1:2" ht="18.75" x14ac:dyDescent="0.3">
      <c r="A9" s="14"/>
      <c r="B9" s="15"/>
    </row>
    <row r="10" spans="1:2" ht="18.75" x14ac:dyDescent="0.3">
      <c r="A10" s="12" t="s">
        <v>8</v>
      </c>
      <c r="B10" s="13">
        <f>SUM(Week1!I7, Week2!I7, Week3!I7, Week4!I7, Week5!I4)</f>
        <v>32</v>
      </c>
    </row>
    <row r="11" spans="1:2" ht="18.75" x14ac:dyDescent="0.3">
      <c r="A11" s="14"/>
      <c r="B11" s="15"/>
    </row>
    <row r="12" spans="1:2" ht="18.75" x14ac:dyDescent="0.3">
      <c r="A12" s="12" t="s">
        <v>9</v>
      </c>
      <c r="B12" s="13">
        <f>SUM(Week1!J7, Week2!J7, Week3!J7, Week4!J7, Week5!J4)</f>
        <v>5</v>
      </c>
    </row>
    <row r="13" spans="1:2" ht="18.75" x14ac:dyDescent="0.3">
      <c r="A13" s="14"/>
      <c r="B13" s="15"/>
    </row>
    <row r="14" spans="1:2" ht="18.75" x14ac:dyDescent="0.3">
      <c r="A14" s="12" t="s">
        <v>25</v>
      </c>
      <c r="B14" s="13">
        <f>SUM(Week1!K7, Week2!K7, Week3!K7, Week4!K7, Week5!K4)</f>
        <v>56</v>
      </c>
    </row>
    <row r="15" spans="1:2" ht="18.75" x14ac:dyDescent="0.3">
      <c r="A15" s="14"/>
      <c r="B15" s="15"/>
    </row>
    <row r="16" spans="1:2" ht="18.75" x14ac:dyDescent="0.3">
      <c r="A16" s="12" t="s">
        <v>26</v>
      </c>
      <c r="B16" s="13">
        <f>SUM(Week1!L7, Week2!L7, Week3!L7, Week4!L7, Week5!L4)</f>
        <v>4</v>
      </c>
    </row>
    <row r="17" spans="1:2" ht="18.75" x14ac:dyDescent="0.3">
      <c r="A17" s="14"/>
      <c r="B17" s="15"/>
    </row>
    <row r="18" spans="1:2" ht="18.75" x14ac:dyDescent="0.3">
      <c r="A18" s="12" t="s">
        <v>27</v>
      </c>
      <c r="B18" s="13">
        <f>SUM(Week1!M7, Week2!M7, Week3!M7, Week4!M7, Week5!M4)</f>
        <v>9</v>
      </c>
    </row>
    <row r="19" spans="1:2" ht="18.75" x14ac:dyDescent="0.3">
      <c r="A19" s="14"/>
      <c r="B19" s="15"/>
    </row>
    <row r="20" spans="1:2" ht="18.75" x14ac:dyDescent="0.3">
      <c r="A20" s="12" t="s">
        <v>28</v>
      </c>
      <c r="B20" s="13">
        <f>SUM(Week1!N7, Week2!N7, Week3!N7, Week4!N7, Week5!N4)</f>
        <v>12</v>
      </c>
    </row>
    <row r="21" spans="1:2" ht="18.75" x14ac:dyDescent="0.3">
      <c r="A21" s="14"/>
      <c r="B21" s="15"/>
    </row>
    <row r="22" spans="1:2" ht="18.75" x14ac:dyDescent="0.3">
      <c r="A22" s="12" t="s">
        <v>29</v>
      </c>
      <c r="B22" s="13">
        <f>SUM(Week1!O7, Week2!O7, Week3!O7, Week4!O7, Week5!O4)</f>
        <v>0</v>
      </c>
    </row>
    <row r="23" spans="1:2" ht="18.75" x14ac:dyDescent="0.3">
      <c r="A23" s="14"/>
      <c r="B23" s="15"/>
    </row>
    <row r="24" spans="1:2" ht="18.75" x14ac:dyDescent="0.3">
      <c r="A24" s="12" t="s">
        <v>30</v>
      </c>
      <c r="B24" s="13">
        <f>SUM(Week1!P7, Week2!P7, Week3!P7, Week4!P7, Week5!P4)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Jan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kskoczylas</dc:creator>
  <cp:lastModifiedBy>Falcon, Eric</cp:lastModifiedBy>
  <dcterms:created xsi:type="dcterms:W3CDTF">2016-12-15T17:36:11Z</dcterms:created>
  <dcterms:modified xsi:type="dcterms:W3CDTF">2017-01-31T15:23:40Z</dcterms:modified>
</cp:coreProperties>
</file>