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5"/>
  </bookViews>
  <sheets>
    <sheet r:id="rId1" sheetId="1" name="Week1"/>
    <sheet r:id="rId2" sheetId="2" name="Week2"/>
    <sheet r:id="rId3" sheetId="3" name="Week3"/>
    <sheet r:id="rId4" sheetId="4" name="Week4"/>
    <sheet r:id="rId5" sheetId="5" name="Week5"/>
    <sheet r:id="rId6" sheetId="6" name="September Monthly Stats"/>
  </sheets>
  <calcPr fullCalcOnLoad="1"/>
</workbook>
</file>

<file path=xl/sharedStrings.xml><?xml version="1.0" encoding="utf-8"?>
<sst xmlns="http://schemas.openxmlformats.org/spreadsheetml/2006/main" count="120" uniqueCount="32">
  <si>
    <t>RMV MONTHLY COUNTS</t>
  </si>
  <si>
    <t>Automated Matches</t>
  </si>
  <si>
    <t>RMV Admin. Errors</t>
  </si>
  <si>
    <t>Twins</t>
  </si>
  <si>
    <t>Modified Criminal Cases</t>
  </si>
  <si>
    <t>New Criminal Cases</t>
  </si>
  <si>
    <t>Photo Arrays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</si>
  <si>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</si>
  <si>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</si>
  <si>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</si>
  <si>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</si>
  <si>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</si>
  <si>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</si>
  <si>
    <t>Date</t>
  </si>
  <si>
    <t>Day</t>
  </si>
  <si>
    <t>Automated Matches Total</t>
  </si>
  <si>
    <t>1:R</t>
  </si>
  <si>
    <t>Multiples</t>
  </si>
  <si>
    <t>Data Errors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</si>
  <si>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</si>
  <si>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</si>
  <si>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</si>
  <si>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</si>
  <si>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</si>
  <si>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</si>
  <si>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</si>
  <si>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</si>
  <si>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</si>
  <si>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</si>
  <si>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</si>
  <si>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</si>
  <si>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HOLIDAY LABOR DAY 09/04/2017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</si>
</sst>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6"/>
      <color rgb="FF000000"/>
      <name val="Cambria"/>
      <family val="2"/>
    </font>
    <font>
      <sz val="14"/>
      <color rgb="FF000000"/>
      <name val="Times New Roman"/>
      <family val="2"/>
    </font>
    <font>
      <b/>
      <sz val="14"/>
      <color rgb="FF000000"/>
      <name val="Times New Roman"/>
      <family val="2"/>
    </font>
    <font>
      <b/>
      <sz val="16"/>
      <color rgb="FF000000"/>
      <name val="Times New Roman"/>
      <family val="2"/>
    </font>
    <font>
      <sz val="12"/>
      <color rgb="FF000000"/>
      <name val="Calibri"/>
      <family val="2"/>
    </font>
    <font>
      <u/>
      <sz val="12"/>
      <color rgb="FF000000"/>
      <name val="Arial Black"/>
      <family val="2"/>
    </font>
    <font>
      <b/>
      <sz val="12"/>
      <color rgb="FF000000"/>
      <name val="Calibri"/>
      <family val="2"/>
    </font>
    <font>
      <b/>
      <u/>
      <sz val="12"/>
      <color rgb="FF000000"/>
      <name val="Calibri"/>
      <family val="2"/>
    </font>
    <font>
      <b/>
      <u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9bbb59"/>
      </patternFill>
    </fill>
    <fill>
      <patternFill patternType="solid">
        <fgColor rgb="FFddd9c3"/>
      </patternFill>
    </fill>
    <fill>
      <patternFill patternType="solid">
        <fgColor rgb="FFeeece1"/>
      </patternFill>
    </fill>
    <fill>
      <patternFill patternType="solid">
        <fgColor rgb="FFebf1de"/>
      </patternFill>
    </fill>
    <fill>
      <patternFill patternType="solid">
        <fgColor rgb="FFc4bd97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numFmtId="0" borderId="0" fontId="0" fillId="0"/>
    <xf xfId="0" numFmtId="0" borderId="1" applyBorder="1" fontId="1" applyFont="1" fillId="2" applyFill="1" applyAlignment="1">
      <alignment horizontal="left"/>
    </xf>
    <xf xfId="0" numFmtId="17" applyNumberFormat="1" borderId="1" applyBorder="1" fontId="1" applyFont="1" fillId="2" applyFill="1" applyAlignment="1">
      <alignment horizontal="center"/>
    </xf>
    <xf xfId="0" numFmtId="0" borderId="1" applyBorder="1" fontId="2" applyFont="1" fillId="3" applyFill="1" applyAlignment="1">
      <alignment horizontal="left"/>
    </xf>
    <xf xfId="0" numFmtId="3" applyNumberFormat="1" borderId="1" applyBorder="1" fontId="3" applyFont="1" fillId="3" applyFill="1" applyAlignment="1">
      <alignment horizontal="center"/>
    </xf>
    <xf xfId="0" numFmtId="0" borderId="1" applyBorder="1" fontId="2" applyFont="1" fillId="4" applyFill="1" applyAlignment="1">
      <alignment horizontal="left"/>
    </xf>
    <xf xfId="0" numFmtId="3" applyNumberFormat="1" borderId="1" applyBorder="1" fontId="3" applyFont="1" fillId="4" applyFill="1" applyAlignment="1">
      <alignment horizontal="center"/>
    </xf>
    <xf xfId="0" numFmtId="0" borderId="0" fontId="0" fillId="0" applyAlignment="1">
      <alignment horizontal="left"/>
    </xf>
    <xf xfId="0" numFmtId="17" applyNumberFormat="1" borderId="0" fontId="0" fillId="0" applyAlignment="1">
      <alignment horizontal="center"/>
    </xf>
    <xf xfId="0" numFmtId="14" applyNumberFormat="1" borderId="1" applyBorder="1" fontId="1" applyFont="1" fillId="2" applyFill="1" applyAlignment="1">
      <alignment horizontal="center"/>
    </xf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14" applyNumberFormat="1" borderId="1" applyBorder="1" fontId="3" applyFont="1" fillId="5" applyFill="1" applyAlignment="1">
      <alignment horizontal="center"/>
    </xf>
    <xf xfId="0" numFmtId="0" borderId="1" applyBorder="1" fontId="4" applyFont="1" fillId="4" applyFill="1" applyAlignment="1">
      <alignment horizontal="center"/>
    </xf>
    <xf xfId="0" numFmtId="3" applyNumberFormat="1" borderId="1" applyBorder="1" fontId="5" applyFont="1" fillId="4" applyFill="1" applyAlignment="1">
      <alignment horizontal="center"/>
    </xf>
    <xf xfId="0" numFmtId="0" borderId="1" applyBorder="1" fontId="4" applyFont="1" fillId="5" applyFill="1" applyAlignment="1">
      <alignment horizontal="center"/>
    </xf>
    <xf xfId="0" numFmtId="3" applyNumberFormat="1" borderId="1" applyBorder="1" fontId="5" applyFont="1" fillId="5" applyFill="1" applyAlignment="1">
      <alignment horizontal="center"/>
    </xf>
    <xf xfId="0" numFmtId="14" applyNumberFormat="1" borderId="1" applyBorder="1" fontId="6" applyFont="1" fillId="6" applyFill="1" applyAlignment="1">
      <alignment horizontal="center"/>
    </xf>
    <xf xfId="0" numFmtId="0" borderId="1" applyBorder="1" fontId="6" applyFont="1" fillId="6" applyFill="1" applyAlignment="1">
      <alignment horizontal="center"/>
    </xf>
    <xf xfId="0" numFmtId="3" applyNumberFormat="1" borderId="1" applyBorder="1" fontId="7" applyFont="1" fillId="6" applyFill="1" applyAlignment="1">
      <alignment horizontal="center"/>
    </xf>
    <xf xfId="0" numFmtId="14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2" applyBorder="1" fontId="8" applyFont="1" fillId="4" applyFill="1" applyAlignment="1">
      <alignment horizontal="center"/>
    </xf>
    <xf xfId="0" numFmtId="3" applyNumberFormat="1" borderId="3" applyBorder="1" fontId="9" applyFont="1" fillId="0" applyAlignment="1">
      <alignment horizontal="center"/>
    </xf>
    <xf xfId="0" numFmtId="3" applyNumberFormat="1" borderId="4" applyBorder="1" fontId="9" applyFont="1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22" width="37.86214285714286" customWidth="1" bestFit="1"/>
    <col min="4" max="4" style="22" width="5.862142857142857" customWidth="1" bestFit="1"/>
    <col min="5" max="5" style="22" width="14.576428571428572" customWidth="1" bestFit="1"/>
    <col min="6" max="6" style="22" width="17.862142857142857" customWidth="1" bestFit="1"/>
    <col min="7" max="7" style="22" width="9.862142857142858" customWidth="1" bestFit="1"/>
    <col min="8" max="8" style="22" width="36.005" customWidth="1" bestFit="1"/>
    <col min="9" max="9" style="22" width="29.14785714285714" customWidth="1" bestFit="1"/>
    <col min="10" max="10" style="22" width="20.005" customWidth="1" bestFit="1"/>
    <col min="11" max="11" style="22" width="18.719285714285714" customWidth="1" bestFit="1"/>
    <col min="12" max="12" style="22" width="17.576428571428572" customWidth="1" bestFit="1"/>
    <col min="13" max="13" style="22" width="8.576428571428572" customWidth="1" bestFit="1"/>
    <col min="14" max="14" style="22" width="31.433571428571426" customWidth="1" bestFit="1"/>
    <col min="15" max="15" style="22" width="11.862142857142858" customWidth="1" bestFit="1"/>
    <col min="16" max="16" style="22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42979</v>
      </c>
      <c r="B2" s="13" t="s">
        <v>29</v>
      </c>
      <c r="C2" s="14">
        <v>336</v>
      </c>
      <c r="D2" s="14">
        <v>9</v>
      </c>
      <c r="E2" s="14">
        <v>0</v>
      </c>
      <c r="F2" s="14">
        <v>16</v>
      </c>
      <c r="G2" s="14">
        <v>0</v>
      </c>
      <c r="H2" s="14">
        <v>2</v>
      </c>
      <c r="I2" s="14">
        <v>1</v>
      </c>
      <c r="J2" s="14">
        <v>1</v>
      </c>
      <c r="K2" s="14">
        <v>0</v>
      </c>
      <c r="L2" s="14">
        <v>0</v>
      </c>
      <c r="M2" s="14">
        <v>1</v>
      </c>
      <c r="N2" s="14">
        <v>0</v>
      </c>
      <c r="O2" s="14">
        <v>0</v>
      </c>
      <c r="P2" s="14">
        <v>0</v>
      </c>
    </row>
    <row x14ac:dyDescent="0.25" r="3" customHeight="1" ht="17.25">
      <c r="A3" s="17" t="s">
        <v>30</v>
      </c>
      <c r="B3" s="18"/>
      <c r="C3" s="19">
        <f>SUM(C2:C2)</f>
      </c>
      <c r="D3" s="19">
        <f>SUM(D2:D2)</f>
      </c>
      <c r="E3" s="19">
        <f>SUM(E2:E2)</f>
      </c>
      <c r="F3" s="19">
        <f>SUM(F2:F2)</f>
      </c>
      <c r="G3" s="19">
        <f>SUM(G2:G2)</f>
      </c>
      <c r="H3" s="19">
        <f>SUM(H2:H2)</f>
      </c>
      <c r="I3" s="19">
        <f>SUM(I2:I2)</f>
      </c>
      <c r="J3" s="19">
        <f>SUM(J2:J2)</f>
      </c>
      <c r="K3" s="19">
        <f>SUM(K2:K2)</f>
      </c>
      <c r="L3" s="19">
        <f>SUM(L2:L2)</f>
      </c>
      <c r="M3" s="19">
        <f>SUM(M2:M2)</f>
      </c>
      <c r="N3" s="19">
        <f>SUM(N2:N2)</f>
      </c>
      <c r="O3" s="19">
        <f>SUM(O2:O2)</f>
      </c>
      <c r="P3" s="19">
        <f>SUM(P2:P2)</f>
      </c>
    </row>
  </sheetData>
  <mergeCells count="1"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22" width="37.86214285714286" customWidth="1" bestFit="1"/>
    <col min="4" max="4" style="22" width="5.862142857142857" customWidth="1" bestFit="1"/>
    <col min="5" max="5" style="22" width="14.576428571428572" customWidth="1" bestFit="1"/>
    <col min="6" max="6" style="22" width="17.862142857142857" customWidth="1" bestFit="1"/>
    <col min="7" max="7" style="22" width="9.862142857142858" customWidth="1" bestFit="1"/>
    <col min="8" max="8" style="22" width="36.005" customWidth="1" bestFit="1"/>
    <col min="9" max="9" style="22" width="29.14785714285714" customWidth="1" bestFit="1"/>
    <col min="10" max="10" style="22" width="20.005" customWidth="1" bestFit="1"/>
    <col min="11" max="11" style="22" width="18.719285714285714" customWidth="1" bestFit="1"/>
    <col min="12" max="12" style="22" width="17.576428571428572" customWidth="1" bestFit="1"/>
    <col min="13" max="13" style="22" width="8.576428571428572" customWidth="1" bestFit="1"/>
    <col min="14" max="14" style="22" width="31.433571428571426" customWidth="1" bestFit="1"/>
    <col min="15" max="15" style="22" width="11.862142857142858" customWidth="1" bestFit="1"/>
    <col min="16" max="16" style="22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42982</v>
      </c>
      <c r="B2" s="13" t="s">
        <v>25</v>
      </c>
      <c r="C2" s="23" t="s">
        <v>31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x14ac:dyDescent="0.25" r="3" customHeight="1" ht="17.25">
      <c r="A3" s="12">
        <v>42983</v>
      </c>
      <c r="B3" s="15" t="s">
        <v>26</v>
      </c>
      <c r="C3" s="16">
        <v>833</v>
      </c>
      <c r="D3" s="16">
        <v>6</v>
      </c>
      <c r="E3" s="16">
        <v>2</v>
      </c>
      <c r="F3" s="16">
        <v>27</v>
      </c>
      <c r="G3" s="16">
        <v>8</v>
      </c>
      <c r="H3" s="16">
        <v>0</v>
      </c>
      <c r="I3" s="16">
        <v>1</v>
      </c>
      <c r="J3" s="16">
        <v>0</v>
      </c>
      <c r="K3" s="16">
        <v>2</v>
      </c>
      <c r="L3" s="16">
        <v>0</v>
      </c>
      <c r="M3" s="16">
        <v>1</v>
      </c>
      <c r="N3" s="16">
        <v>0</v>
      </c>
      <c r="O3" s="16">
        <v>0</v>
      </c>
      <c r="P3" s="16">
        <v>0</v>
      </c>
    </row>
    <row x14ac:dyDescent="0.25" r="4" customHeight="1" ht="17.25">
      <c r="A4" s="12">
        <v>42984</v>
      </c>
      <c r="B4" s="15" t="s">
        <v>27</v>
      </c>
      <c r="C4" s="16">
        <v>399</v>
      </c>
      <c r="D4" s="16">
        <v>6</v>
      </c>
      <c r="E4" s="16">
        <v>2</v>
      </c>
      <c r="F4" s="16">
        <v>15</v>
      </c>
      <c r="G4" s="16">
        <v>4</v>
      </c>
      <c r="H4" s="16">
        <v>1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x14ac:dyDescent="0.25" r="5" customHeight="1" ht="17.25">
      <c r="A5" s="12">
        <v>42985</v>
      </c>
      <c r="B5" s="15" t="s">
        <v>28</v>
      </c>
      <c r="C5" s="16">
        <v>308</v>
      </c>
      <c r="D5" s="16">
        <v>7</v>
      </c>
      <c r="E5" s="16">
        <v>2</v>
      </c>
      <c r="F5" s="16">
        <v>16</v>
      </c>
      <c r="G5" s="16">
        <v>8</v>
      </c>
      <c r="H5" s="16">
        <v>3</v>
      </c>
      <c r="I5" s="16">
        <v>4</v>
      </c>
      <c r="J5" s="16">
        <v>1</v>
      </c>
      <c r="K5" s="16">
        <v>2</v>
      </c>
      <c r="L5" s="16">
        <v>0</v>
      </c>
      <c r="M5" s="16">
        <v>1</v>
      </c>
      <c r="N5" s="16">
        <v>1</v>
      </c>
      <c r="O5" s="16">
        <v>0</v>
      </c>
      <c r="P5" s="16">
        <v>0</v>
      </c>
    </row>
    <row x14ac:dyDescent="0.25" r="6" customHeight="1" ht="17.25">
      <c r="A6" s="12">
        <v>42986</v>
      </c>
      <c r="B6" s="15" t="s">
        <v>29</v>
      </c>
      <c r="C6" s="16">
        <v>411</v>
      </c>
      <c r="D6" s="16">
        <v>10</v>
      </c>
      <c r="E6" s="16">
        <v>1</v>
      </c>
      <c r="F6" s="16">
        <v>16</v>
      </c>
      <c r="G6" s="16">
        <v>2</v>
      </c>
      <c r="H6" s="16">
        <v>1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</row>
    <row x14ac:dyDescent="0.25" r="7" customHeight="1" ht="17.25">
      <c r="A7" s="17" t="s">
        <v>30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  <c r="O7" s="19">
        <f>SUM(O2:O6)</f>
      </c>
      <c r="P7" s="19">
        <f>SUM(P2:P6)</f>
      </c>
    </row>
  </sheetData>
  <mergeCells count="2">
    <mergeCell ref="C2:P2"/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22" width="37.86214285714286" customWidth="1" bestFit="1"/>
    <col min="4" max="4" style="22" width="5.862142857142857" customWidth="1" bestFit="1"/>
    <col min="5" max="5" style="22" width="14.576428571428572" customWidth="1" bestFit="1"/>
    <col min="6" max="6" style="22" width="17.862142857142857" customWidth="1" bestFit="1"/>
    <col min="7" max="7" style="22" width="9.862142857142858" customWidth="1" bestFit="1"/>
    <col min="8" max="8" style="22" width="36.005" customWidth="1" bestFit="1"/>
    <col min="9" max="9" style="22" width="29.14785714285714" customWidth="1" bestFit="1"/>
    <col min="10" max="10" style="22" width="20.005" customWidth="1" bestFit="1"/>
    <col min="11" max="11" style="22" width="18.719285714285714" customWidth="1" bestFit="1"/>
    <col min="12" max="12" style="22" width="17.576428571428572" customWidth="1" bestFit="1"/>
    <col min="13" max="13" style="22" width="8.576428571428572" customWidth="1" bestFit="1"/>
    <col min="14" max="14" style="22" width="8.290714285714287" customWidth="1" bestFit="1"/>
    <col min="15" max="15" style="22" width="11.862142857142858" customWidth="1" bestFit="1"/>
    <col min="16" max="16" style="22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42989</v>
      </c>
      <c r="B2" s="13" t="s">
        <v>25</v>
      </c>
      <c r="C2" s="14">
        <v>677</v>
      </c>
      <c r="D2" s="14">
        <v>11</v>
      </c>
      <c r="E2" s="14">
        <v>0</v>
      </c>
      <c r="F2" s="14">
        <v>18</v>
      </c>
      <c r="G2" s="14">
        <v>4</v>
      </c>
      <c r="H2" s="14">
        <v>1</v>
      </c>
      <c r="I2" s="14">
        <v>1</v>
      </c>
      <c r="J2" s="14">
        <v>0</v>
      </c>
      <c r="K2" s="14">
        <v>1</v>
      </c>
      <c r="L2" s="14">
        <v>0</v>
      </c>
      <c r="M2" s="14">
        <v>1</v>
      </c>
      <c r="N2" s="14">
        <v>0</v>
      </c>
      <c r="O2" s="14">
        <v>0</v>
      </c>
      <c r="P2" s="14">
        <v>0</v>
      </c>
    </row>
    <row x14ac:dyDescent="0.25" r="3" customHeight="1" ht="17.25">
      <c r="A3" s="12">
        <v>42990</v>
      </c>
      <c r="B3" s="15" t="s">
        <v>26</v>
      </c>
      <c r="C3" s="16">
        <v>363</v>
      </c>
      <c r="D3" s="16">
        <v>9</v>
      </c>
      <c r="E3" s="16">
        <v>2</v>
      </c>
      <c r="F3" s="16">
        <v>5</v>
      </c>
      <c r="G3" s="16">
        <v>4</v>
      </c>
      <c r="H3" s="16">
        <v>0</v>
      </c>
      <c r="I3" s="16">
        <v>1</v>
      </c>
      <c r="J3" s="16">
        <v>0</v>
      </c>
      <c r="K3" s="16">
        <v>3</v>
      </c>
      <c r="L3" s="16">
        <v>0</v>
      </c>
      <c r="M3" s="16">
        <v>2</v>
      </c>
      <c r="N3" s="16">
        <v>0</v>
      </c>
      <c r="O3" s="16">
        <v>0</v>
      </c>
      <c r="P3" s="16">
        <v>0</v>
      </c>
    </row>
    <row x14ac:dyDescent="0.25" r="4" customHeight="1" ht="17.25">
      <c r="A4" s="12">
        <v>42991</v>
      </c>
      <c r="B4" s="15" t="s">
        <v>27</v>
      </c>
      <c r="C4" s="16">
        <v>281</v>
      </c>
      <c r="D4" s="16">
        <v>3</v>
      </c>
      <c r="E4" s="16">
        <v>0</v>
      </c>
      <c r="F4" s="16">
        <v>12</v>
      </c>
      <c r="G4" s="16">
        <v>1</v>
      </c>
      <c r="H4" s="16">
        <v>0</v>
      </c>
      <c r="I4" s="16">
        <v>3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x14ac:dyDescent="0.25" r="5" customHeight="1" ht="17.25">
      <c r="A5" s="12">
        <v>42992</v>
      </c>
      <c r="B5" s="15" t="s">
        <v>28</v>
      </c>
      <c r="C5" s="16">
        <v>303</v>
      </c>
      <c r="D5" s="16">
        <v>7</v>
      </c>
      <c r="E5" s="16">
        <v>0</v>
      </c>
      <c r="F5" s="16">
        <v>12</v>
      </c>
      <c r="G5" s="16">
        <v>3</v>
      </c>
      <c r="H5" s="16">
        <v>0</v>
      </c>
      <c r="I5" s="16">
        <v>2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</row>
    <row x14ac:dyDescent="0.25" r="6" customHeight="1" ht="17.25">
      <c r="A6" s="12">
        <v>42993</v>
      </c>
      <c r="B6" s="15" t="s">
        <v>29</v>
      </c>
      <c r="C6" s="16">
        <v>329</v>
      </c>
      <c r="D6" s="16">
        <v>5</v>
      </c>
      <c r="E6" s="16">
        <v>1</v>
      </c>
      <c r="F6" s="16">
        <v>23</v>
      </c>
      <c r="G6" s="16">
        <v>1</v>
      </c>
      <c r="H6" s="16">
        <v>0</v>
      </c>
      <c r="I6" s="16">
        <v>4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</row>
    <row x14ac:dyDescent="0.25" r="7" customHeight="1" ht="17.25">
      <c r="A7" s="17" t="s">
        <v>30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  <c r="O7" s="19">
        <f>SUM(O2:O6)</f>
      </c>
      <c r="P7" s="19">
        <f>SUM(P2:P6)</f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22" width="37.86214285714286" customWidth="1" bestFit="1"/>
    <col min="4" max="4" style="22" width="5.862142857142857" customWidth="1" bestFit="1"/>
    <col min="5" max="5" style="22" width="14.576428571428572" customWidth="1" bestFit="1"/>
    <col min="6" max="6" style="22" width="17.862142857142857" customWidth="1" bestFit="1"/>
    <col min="7" max="7" style="22" width="9.862142857142858" customWidth="1" bestFit="1"/>
    <col min="8" max="8" style="22" width="36.005" customWidth="1" bestFit="1"/>
    <col min="9" max="9" style="22" width="29.14785714285714" customWidth="1" bestFit="1"/>
    <col min="10" max="10" style="22" width="20.005" customWidth="1" bestFit="1"/>
    <col min="11" max="11" style="22" width="18.719285714285714" customWidth="1" bestFit="1"/>
    <col min="12" max="12" style="22" width="17.576428571428572" customWidth="1" bestFit="1"/>
    <col min="13" max="13" style="22" width="8.576428571428572" customWidth="1" bestFit="1"/>
    <col min="14" max="14" style="22" width="8.290714285714287" customWidth="1" bestFit="1"/>
    <col min="15" max="15" style="22" width="11.862142857142858" customWidth="1" bestFit="1"/>
    <col min="16" max="16" style="22" width="18.719285714285714" customWidth="1" bestFit="1"/>
  </cols>
  <sheetData>
    <row x14ac:dyDescent="0.25" r="1" customHeight="1" ht="17.2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17.25">
      <c r="A2" s="12">
        <v>42996</v>
      </c>
      <c r="B2" s="13" t="s">
        <v>25</v>
      </c>
      <c r="C2" s="14">
        <v>688</v>
      </c>
      <c r="D2" s="14">
        <v>8</v>
      </c>
      <c r="E2" s="14">
        <v>0</v>
      </c>
      <c r="F2" s="14">
        <v>30</v>
      </c>
      <c r="G2" s="14">
        <v>10</v>
      </c>
      <c r="H2" s="14">
        <v>0</v>
      </c>
      <c r="I2" s="14">
        <v>3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</row>
    <row x14ac:dyDescent="0.25" r="3" customHeight="1" ht="17.25">
      <c r="A3" s="12">
        <v>42997</v>
      </c>
      <c r="B3" s="15" t="s">
        <v>26</v>
      </c>
      <c r="C3" s="16">
        <v>335</v>
      </c>
      <c r="D3" s="16">
        <v>4</v>
      </c>
      <c r="E3" s="16">
        <v>1</v>
      </c>
      <c r="F3" s="16">
        <v>11</v>
      </c>
      <c r="G3" s="16">
        <v>5</v>
      </c>
      <c r="H3" s="16">
        <v>0</v>
      </c>
      <c r="I3" s="16">
        <v>1</v>
      </c>
      <c r="J3" s="16">
        <v>0</v>
      </c>
      <c r="K3" s="16">
        <v>1</v>
      </c>
      <c r="L3" s="16">
        <v>0</v>
      </c>
      <c r="M3" s="16">
        <v>0</v>
      </c>
      <c r="N3" s="16">
        <v>1</v>
      </c>
      <c r="O3" s="16">
        <v>0</v>
      </c>
      <c r="P3" s="16">
        <v>1</v>
      </c>
    </row>
    <row x14ac:dyDescent="0.25" r="4" customHeight="1" ht="17.25">
      <c r="A4" s="12">
        <v>42998</v>
      </c>
      <c r="B4" s="15" t="s">
        <v>27</v>
      </c>
      <c r="C4" s="16">
        <v>249</v>
      </c>
      <c r="D4" s="16">
        <v>9</v>
      </c>
      <c r="E4" s="16">
        <v>1</v>
      </c>
      <c r="F4" s="16">
        <v>6</v>
      </c>
      <c r="G4" s="16">
        <v>1</v>
      </c>
      <c r="H4" s="16">
        <v>0</v>
      </c>
      <c r="I4" s="16">
        <v>1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x14ac:dyDescent="0.25" r="5" customHeight="1" ht="17.25">
      <c r="A5" s="12">
        <v>42999</v>
      </c>
      <c r="B5" s="15" t="s">
        <v>28</v>
      </c>
      <c r="C5" s="16">
        <v>248</v>
      </c>
      <c r="D5" s="16">
        <v>4</v>
      </c>
      <c r="E5" s="16">
        <v>1</v>
      </c>
      <c r="F5" s="16">
        <v>11</v>
      </c>
      <c r="G5" s="16">
        <v>4</v>
      </c>
      <c r="H5" s="16">
        <v>1</v>
      </c>
      <c r="I5" s="16">
        <v>0</v>
      </c>
      <c r="J5" s="16">
        <v>0</v>
      </c>
      <c r="K5" s="16">
        <v>4</v>
      </c>
      <c r="L5" s="16">
        <v>0</v>
      </c>
      <c r="M5" s="16">
        <v>1</v>
      </c>
      <c r="N5" s="16">
        <v>0</v>
      </c>
      <c r="O5" s="16">
        <v>1</v>
      </c>
      <c r="P5" s="16">
        <v>0</v>
      </c>
    </row>
    <row x14ac:dyDescent="0.25" r="6" customHeight="1" ht="17.25">
      <c r="A6" s="12">
        <v>43000</v>
      </c>
      <c r="B6" s="15" t="s">
        <v>29</v>
      </c>
      <c r="C6" s="16">
        <v>326</v>
      </c>
      <c r="D6" s="16">
        <v>5</v>
      </c>
      <c r="E6" s="16">
        <v>0</v>
      </c>
      <c r="F6" s="16">
        <v>10</v>
      </c>
      <c r="G6" s="16">
        <v>5</v>
      </c>
      <c r="H6" s="16">
        <v>1</v>
      </c>
      <c r="I6" s="16">
        <v>2</v>
      </c>
      <c r="J6" s="16">
        <v>0</v>
      </c>
      <c r="K6" s="16">
        <v>1</v>
      </c>
      <c r="L6" s="16">
        <v>0</v>
      </c>
      <c r="M6" s="16">
        <v>0</v>
      </c>
      <c r="N6" s="16">
        <v>1</v>
      </c>
      <c r="O6" s="16">
        <v>0</v>
      </c>
      <c r="P6" s="16">
        <v>0</v>
      </c>
    </row>
    <row x14ac:dyDescent="0.25" r="7" customHeight="1" ht="17.25">
      <c r="A7" s="17" t="s">
        <v>30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  <c r="O7" s="19">
        <f>SUM(O2:O6)</f>
      </c>
      <c r="P7" s="19">
        <f>SUM(P2:P6)</f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7"/>
  <sheetViews>
    <sheetView workbookViewId="0"/>
  </sheetViews>
  <sheetFormatPr defaultRowHeight="15" x14ac:dyDescent="0.25"/>
  <cols>
    <col min="1" max="1" style="20" width="14.290714285714287" customWidth="1" bestFit="1"/>
    <col min="2" max="2" style="21" width="16.005" customWidth="1" bestFit="1"/>
    <col min="3" max="3" style="22" width="37.86214285714286" customWidth="1" bestFit="1"/>
    <col min="4" max="4" style="22" width="5.862142857142857" customWidth="1" bestFit="1"/>
    <col min="5" max="5" style="22" width="14.576428571428572" customWidth="1" bestFit="1"/>
    <col min="6" max="6" style="22" width="17.862142857142857" customWidth="1" bestFit="1"/>
    <col min="7" max="7" style="22" width="9.862142857142858" customWidth="1" bestFit="1"/>
    <col min="8" max="8" style="22" width="36.005" customWidth="1" bestFit="1"/>
    <col min="9" max="9" style="22" width="29.14785714285714" customWidth="1" bestFit="1"/>
    <col min="10" max="10" style="22" width="20.005" customWidth="1" bestFit="1"/>
    <col min="11" max="11" style="22" width="18.719285714285714" customWidth="1" bestFit="1"/>
    <col min="12" max="12" style="22" width="17.576428571428572" customWidth="1" bestFit="1"/>
    <col min="13" max="13" style="22" width="8.576428571428572" customWidth="1" bestFit="1"/>
    <col min="14" max="14" style="22" width="8.290714285714287" customWidth="1" bestFit="1"/>
    <col min="15" max="15" style="22" width="11.862142857142858" customWidth="1" bestFit="1"/>
    <col min="16" max="16" style="22" width="18.719285714285714" customWidth="1" bestFit="1"/>
  </cols>
  <sheetData>
    <row x14ac:dyDescent="0.25" r="1" customHeight="1" ht="24.75">
      <c r="A1" s="9" t="s">
        <v>13</v>
      </c>
      <c r="B1" s="10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1" t="s">
        <v>3</v>
      </c>
      <c r="H1" s="11" t="s">
        <v>4</v>
      </c>
      <c r="I1" s="11" t="s">
        <v>5</v>
      </c>
      <c r="J1" s="11" t="s">
        <v>6</v>
      </c>
      <c r="K1" s="11" t="s">
        <v>19</v>
      </c>
      <c r="L1" s="11" t="s">
        <v>20</v>
      </c>
      <c r="M1" s="11" t="s">
        <v>21</v>
      </c>
      <c r="N1" s="11" t="s">
        <v>22</v>
      </c>
      <c r="O1" s="11" t="s">
        <v>23</v>
      </c>
      <c r="P1" s="11" t="s">
        <v>24</v>
      </c>
    </row>
    <row x14ac:dyDescent="0.25" r="2" customHeight="1" ht="24">
      <c r="A2" s="12">
        <v>43003</v>
      </c>
      <c r="B2" s="13" t="s">
        <v>25</v>
      </c>
      <c r="C2" s="14">
        <v>592</v>
      </c>
      <c r="D2" s="14">
        <v>10</v>
      </c>
      <c r="E2" s="14">
        <v>0</v>
      </c>
      <c r="F2" s="14">
        <v>29</v>
      </c>
      <c r="G2" s="14">
        <v>7</v>
      </c>
      <c r="H2" s="14">
        <v>0</v>
      </c>
      <c r="I2" s="14">
        <v>4</v>
      </c>
      <c r="J2" s="14">
        <v>0</v>
      </c>
      <c r="K2" s="14">
        <v>4</v>
      </c>
      <c r="L2" s="14">
        <v>0</v>
      </c>
      <c r="M2" s="14">
        <v>1</v>
      </c>
      <c r="N2" s="14">
        <v>0</v>
      </c>
      <c r="O2" s="14">
        <v>0</v>
      </c>
      <c r="P2" s="14">
        <v>0</v>
      </c>
    </row>
    <row x14ac:dyDescent="0.25" r="3" customHeight="1" ht="24">
      <c r="A3" s="12">
        <v>43004</v>
      </c>
      <c r="B3" s="15" t="s">
        <v>26</v>
      </c>
      <c r="C3" s="16">
        <v>481</v>
      </c>
      <c r="D3" s="16">
        <v>7</v>
      </c>
      <c r="E3" s="16">
        <v>0</v>
      </c>
      <c r="F3" s="16">
        <v>13</v>
      </c>
      <c r="G3" s="16">
        <v>2</v>
      </c>
      <c r="H3" s="16">
        <v>1</v>
      </c>
      <c r="I3" s="16">
        <v>3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</row>
    <row x14ac:dyDescent="0.25" r="4" customHeight="1" ht="24">
      <c r="A4" s="12">
        <v>43005</v>
      </c>
      <c r="B4" s="15" t="s">
        <v>27</v>
      </c>
      <c r="C4" s="16">
        <v>282</v>
      </c>
      <c r="D4" s="16">
        <v>6</v>
      </c>
      <c r="E4" s="16">
        <v>0</v>
      </c>
      <c r="F4" s="16">
        <v>8</v>
      </c>
      <c r="G4" s="16">
        <v>2</v>
      </c>
      <c r="H4" s="16">
        <v>0</v>
      </c>
      <c r="I4" s="16">
        <v>2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</row>
    <row x14ac:dyDescent="0.25" r="5" customHeight="1" ht="24">
      <c r="A5" s="12">
        <v>43006</v>
      </c>
      <c r="B5" s="15" t="s">
        <v>28</v>
      </c>
      <c r="C5" s="16">
        <v>266</v>
      </c>
      <c r="D5" s="16">
        <v>7</v>
      </c>
      <c r="E5" s="16">
        <v>0</v>
      </c>
      <c r="F5" s="16">
        <v>12</v>
      </c>
      <c r="G5" s="16">
        <v>2</v>
      </c>
      <c r="H5" s="16">
        <v>2</v>
      </c>
      <c r="I5" s="16">
        <v>2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</row>
    <row x14ac:dyDescent="0.25" r="6" customHeight="1" ht="24">
      <c r="A6" s="12">
        <v>43007</v>
      </c>
      <c r="B6" s="15" t="s">
        <v>29</v>
      </c>
      <c r="C6" s="16">
        <v>325</v>
      </c>
      <c r="D6" s="16">
        <v>8</v>
      </c>
      <c r="E6" s="16">
        <v>0</v>
      </c>
      <c r="F6" s="16">
        <v>11</v>
      </c>
      <c r="G6" s="16">
        <v>1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</row>
    <row x14ac:dyDescent="0.25" r="7" customHeight="1" ht="24">
      <c r="A7" s="17" t="s">
        <v>30</v>
      </c>
      <c r="B7" s="18"/>
      <c r="C7" s="19">
        <f>SUM(C2:C6)</f>
      </c>
      <c r="D7" s="19">
        <f>SUM(D2:D6)</f>
      </c>
      <c r="E7" s="19">
        <f>SUM(E2:E6)</f>
      </c>
      <c r="F7" s="19">
        <f>SUM(F2:F6)</f>
      </c>
      <c r="G7" s="19">
        <f>SUM(G2:G6)</f>
      </c>
      <c r="H7" s="19">
        <f>SUM(H2:H6)</f>
      </c>
      <c r="I7" s="19">
        <f>SUM(I2:I6)</f>
      </c>
      <c r="J7" s="19">
        <f>SUM(J2:J6)</f>
      </c>
      <c r="K7" s="19">
        <f>SUM(K2:K6)</f>
      </c>
      <c r="L7" s="19">
        <f>SUM(L2:L6)</f>
      </c>
      <c r="M7" s="19">
        <f>SUM(M2:M6)</f>
      </c>
      <c r="N7" s="19">
        <f>SUM(N2:N6)</f>
      </c>
      <c r="O7" s="19">
        <f>SUM(O2:O6)</f>
      </c>
      <c r="P7" s="19">
        <f>SUM(P2:P6)</f>
      </c>
    </row>
  </sheetData>
  <mergeCells count="1">
    <mergeCell ref="A7:B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4"/>
  <sheetViews>
    <sheetView workbookViewId="0" tabSelected="1"/>
  </sheetViews>
  <sheetFormatPr defaultRowHeight="15" x14ac:dyDescent="0.25"/>
  <cols>
    <col min="1" max="1" style="7" width="44.005" customWidth="1" bestFit="1"/>
    <col min="2" max="2" style="8" width="10.719285714285713" customWidth="1" bestFit="1"/>
  </cols>
  <sheetData>
    <row x14ac:dyDescent="0.25" r="1" customHeight="1" ht="24.75">
      <c r="A1" s="1" t="s">
        <v>0</v>
      </c>
      <c r="B1" s="2">
        <f>DATE(2017,9,1)</f>
        <v>25568.791666666668</v>
      </c>
    </row>
    <row x14ac:dyDescent="0.25" r="2" customHeight="1" ht="22.5">
      <c r="A2" s="3" t="s">
        <v>1</v>
      </c>
      <c r="B2" s="4">
        <f>SUM(Week1!C3, Week2!C7, Week3!C7, Week4!C7, Week5!C7)</f>
      </c>
    </row>
    <row x14ac:dyDescent="0.25" r="3" customHeight="1" ht="22.5">
      <c r="A3" s="5"/>
      <c r="B3" s="6"/>
    </row>
    <row x14ac:dyDescent="0.25" r="4" customHeight="1" ht="22.5">
      <c r="A4" s="3" t="s">
        <v>2</v>
      </c>
      <c r="B4" s="4">
        <f>SUM(Week1!F3, Week2!F7, Week3!F7, Week4!F7, Week5!F7)</f>
      </c>
    </row>
    <row x14ac:dyDescent="0.25" r="5" customHeight="1" ht="22.5">
      <c r="A5" s="5"/>
      <c r="B5" s="6"/>
    </row>
    <row x14ac:dyDescent="0.25" r="6" customHeight="1" ht="22.5">
      <c r="A6" s="3" t="s">
        <v>3</v>
      </c>
      <c r="B6" s="4">
        <f>SUM(Week1!G3, Week2!G7, Week3!G7, Week4!G7, Week5!G7)</f>
      </c>
    </row>
    <row x14ac:dyDescent="0.25" r="7" customHeight="1" ht="22.5">
      <c r="A7" s="5"/>
      <c r="B7" s="6"/>
    </row>
    <row x14ac:dyDescent="0.25" r="8" customHeight="1" ht="22.5">
      <c r="A8" s="3" t="s">
        <v>4</v>
      </c>
      <c r="B8" s="4">
        <f>SUM(Week1!H3, Week2!H7, Week3!H7, Week4!H7, Week5!H7)</f>
      </c>
    </row>
    <row x14ac:dyDescent="0.25" r="9" customHeight="1" ht="22.5">
      <c r="A9" s="5"/>
      <c r="B9" s="6"/>
    </row>
    <row x14ac:dyDescent="0.25" r="10" customHeight="1" ht="22.5">
      <c r="A10" s="3" t="s">
        <v>5</v>
      </c>
      <c r="B10" s="4">
        <f>SUM(Week1!I3, Week2!I7, Week3!I7, Week4!I7, Week5!I7)</f>
      </c>
    </row>
    <row x14ac:dyDescent="0.25" r="11" customHeight="1" ht="22.5">
      <c r="A11" s="5"/>
      <c r="B11" s="6"/>
    </row>
    <row x14ac:dyDescent="0.25" r="12" customHeight="1" ht="22.5">
      <c r="A12" s="3" t="s">
        <v>6</v>
      </c>
      <c r="B12" s="4">
        <f>SUM(Week1!J3, Week2!J7, Week3!J7, Week4!J7, Week5!J7)</f>
      </c>
    </row>
    <row x14ac:dyDescent="0.25" r="13" customHeight="1" ht="22.5">
      <c r="A13" s="5"/>
      <c r="B13" s="6"/>
    </row>
    <row x14ac:dyDescent="0.25" r="14" customHeight="1" ht="22.5">
      <c r="A14" s="3" t="s">
        <v>7</v>
      </c>
      <c r="B14" s="4">
        <f>SUM(Week1!K3, Week2!K7, Week3!K7, Week4!K7, Week5!K7)</f>
      </c>
    </row>
    <row x14ac:dyDescent="0.25" r="15" customHeight="1" ht="22.5">
      <c r="A15" s="5"/>
      <c r="B15" s="6"/>
    </row>
    <row x14ac:dyDescent="0.25" r="16" customHeight="1" ht="22.5">
      <c r="A16" s="3" t="s">
        <v>8</v>
      </c>
      <c r="B16" s="4">
        <f>SUM(Week1!L3, Week2!L7, Week3!L7, Week4!L7, Week5!L7)</f>
      </c>
    </row>
    <row x14ac:dyDescent="0.25" r="17" customHeight="1" ht="22.5">
      <c r="A17" s="5"/>
      <c r="B17" s="6"/>
    </row>
    <row x14ac:dyDescent="0.25" r="18" customHeight="1" ht="22.5">
      <c r="A18" s="3" t="s">
        <v>9</v>
      </c>
      <c r="B18" s="4">
        <f>SUM(Week1!M3, Week2!M7, Week3!M7, Week4!M7, Week5!M7)</f>
      </c>
    </row>
    <row x14ac:dyDescent="0.25" r="19" customHeight="1" ht="22.5">
      <c r="A19" s="5"/>
      <c r="B19" s="6"/>
    </row>
    <row x14ac:dyDescent="0.25" r="20" customHeight="1" ht="22.5">
      <c r="A20" s="3" t="s">
        <v>10</v>
      </c>
      <c r="B20" s="4">
        <f>SUM(Week1!N3, Week2!N7, Week3!N7, Week4!N7, Week5!N7)</f>
      </c>
    </row>
    <row x14ac:dyDescent="0.25" r="21" customHeight="1" ht="22.5">
      <c r="A21" s="5"/>
      <c r="B21" s="6"/>
    </row>
    <row x14ac:dyDescent="0.25" r="22" customHeight="1" ht="22.5">
      <c r="A22" s="3" t="s">
        <v>11</v>
      </c>
      <c r="B22" s="4">
        <f>SUM(Week1!O3, Week2!O7, Week3!O7, Week4!O7, Week5!O7)</f>
      </c>
    </row>
    <row x14ac:dyDescent="0.25" r="23" customHeight="1" ht="22.5">
      <c r="A23" s="5"/>
      <c r="B23" s="6"/>
    </row>
    <row x14ac:dyDescent="0.25" r="24" customHeight="1" ht="23.25">
      <c r="A24" s="3" t="s">
        <v>12</v>
      </c>
      <c r="B24" s="4">
        <f>SUM(Week1!P3, Week2!P7, Week3!P7, Week4!P7, Week5!P7)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Week1</vt:lpstr>
      <vt:lpstr>Week2</vt:lpstr>
      <vt:lpstr>Week3</vt:lpstr>
      <vt:lpstr>Week4</vt:lpstr>
      <vt:lpstr>Week5</vt:lpstr>
      <vt:lpstr>September Monthly Stats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2024-01-20T23:02:24.195Z</dcterms:created>
  <dcterms:modified xsi:type="dcterms:W3CDTF">2024-01-20T23:02:24.195Z</dcterms:modified>
</cp:coreProperties>
</file>