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elh\Downloads\"/>
    </mc:Choice>
  </mc:AlternateContent>
  <xr:revisionPtr revIDLastSave="0" documentId="13_ncr:1_{2E2BB5BC-5AFA-4703-958B-C814653EA0E0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2015" sheetId="1" r:id="rId1"/>
    <sheet name="X3" sheetId="2" r:id="rId2"/>
    <sheet name="X2" sheetId="4" r:id="rId3"/>
    <sheet name="x1" sheetId="5" r:id="rId4"/>
    <sheet name="X4 " sheetId="3" r:id="rId5"/>
    <sheet name="X5" sheetId="7" r:id="rId6"/>
    <sheet name="X6" sheetId="6" r:id="rId7"/>
  </sheets>
  <externalReferences>
    <externalReference r:id="rId8"/>
  </externalReferences>
  <calcPr calcId="191028"/>
</workbook>
</file>

<file path=xl/calcChain.xml><?xml version="1.0" encoding="utf-8"?>
<calcChain xmlns="http://schemas.openxmlformats.org/spreadsheetml/2006/main">
  <c r="E43" i="7" l="1"/>
  <c r="E44" i="7" s="1"/>
  <c r="E45" i="7" s="1"/>
  <c r="E42" i="7"/>
  <c r="E39" i="7"/>
  <c r="E33" i="7"/>
  <c r="E46" i="6"/>
  <c r="E45" i="6"/>
  <c r="E35" i="6"/>
  <c r="E34" i="6"/>
  <c r="E3" i="6"/>
  <c r="E5" i="6" s="1"/>
  <c r="E2" i="6"/>
  <c r="W36" i="3"/>
  <c r="X29" i="2"/>
  <c r="Q63" i="4"/>
  <c r="Q64" i="4"/>
  <c r="Q66" i="4" s="1"/>
  <c r="Q60" i="4"/>
  <c r="Q59" i="4"/>
  <c r="X26" i="2"/>
  <c r="E2" i="4"/>
  <c r="Q56" i="4"/>
  <c r="C160" i="4"/>
  <c r="Q54" i="4"/>
  <c r="R50" i="4"/>
  <c r="Q50" i="4"/>
  <c r="R49" i="4"/>
  <c r="Q49" i="4"/>
  <c r="Q42" i="4"/>
  <c r="X9" i="2"/>
  <c r="Q41" i="4"/>
  <c r="E49" i="7" l="1"/>
  <c r="E48" i="7"/>
  <c r="E6" i="6"/>
  <c r="E9" i="6" s="1"/>
  <c r="E49" i="6"/>
  <c r="G49" i="6" s="1"/>
  <c r="G50" i="6" s="1"/>
  <c r="Q67" i="4"/>
  <c r="X25" i="2"/>
  <c r="X21" i="2"/>
  <c r="D160" i="2"/>
  <c r="X23" i="2"/>
  <c r="X27" i="2"/>
  <c r="X30" i="2"/>
  <c r="X32" i="2" s="1"/>
  <c r="C161" i="3"/>
  <c r="W29" i="3"/>
  <c r="W32" i="3"/>
  <c r="W34" i="3"/>
  <c r="W37" i="3" s="1"/>
  <c r="X28" i="3"/>
  <c r="W33" i="3"/>
  <c r="W12" i="3"/>
  <c r="W11" i="3"/>
  <c r="X8" i="2"/>
  <c r="X23" i="3"/>
  <c r="W23" i="3"/>
  <c r="X22" i="3"/>
  <c r="W22" i="3"/>
  <c r="Y17" i="2"/>
  <c r="X17" i="2"/>
  <c r="Y16" i="2"/>
  <c r="X16" i="2"/>
  <c r="E8" i="6" l="1"/>
  <c r="E48" i="6" s="1"/>
  <c r="X33" i="2"/>
  <c r="W40" i="3"/>
  <c r="W39" i="3"/>
  <c r="J52" i="6" l="1"/>
  <c r="J51" i="6"/>
</calcChain>
</file>

<file path=xl/sharedStrings.xml><?xml version="1.0" encoding="utf-8"?>
<sst xmlns="http://schemas.openxmlformats.org/spreadsheetml/2006/main" count="688" uniqueCount="287">
  <si>
    <t>Country</t>
  </si>
  <si>
    <t>Region</t>
  </si>
  <si>
    <t>Happiness Rank</t>
  </si>
  <si>
    <t>Happiness Score</t>
  </si>
  <si>
    <t>Standard Error</t>
  </si>
  <si>
    <t>Economy (GDP per Capita)</t>
  </si>
  <si>
    <t>Family</t>
  </si>
  <si>
    <t>Health (Life Expectancy)</t>
  </si>
  <si>
    <t>Freedom</t>
  </si>
  <si>
    <t>Trust (Government Corruption)</t>
  </si>
  <si>
    <t>Generosity</t>
  </si>
  <si>
    <t>Switzerland</t>
  </si>
  <si>
    <t>Western Europe</t>
  </si>
  <si>
    <t>Iceland</t>
  </si>
  <si>
    <t>Denmark</t>
  </si>
  <si>
    <t>Norway</t>
  </si>
  <si>
    <t>Canada</t>
  </si>
  <si>
    <t>North America</t>
  </si>
  <si>
    <t>Finland</t>
  </si>
  <si>
    <t>Netherlands</t>
  </si>
  <si>
    <t>Sweden</t>
  </si>
  <si>
    <t>New Zealand</t>
  </si>
  <si>
    <t>Australia and New Zealand</t>
  </si>
  <si>
    <t>Australia</t>
  </si>
  <si>
    <t>Israel</t>
  </si>
  <si>
    <t>Middle East and Northern Africa</t>
  </si>
  <si>
    <t>Costa Rica</t>
  </si>
  <si>
    <t>Latin America and Caribbean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</si>
  <si>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</si>
  <si>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</si>
  <si>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</si>
  <si>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</si>
  <si>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</si>
  <si>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</si>
  <si>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</si>
  <si>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</si>
  <si>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</si>
  <si>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</si>
  <si>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</si>
  <si>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</si>
  <si>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Southeastern Asia</t>
  </si>
  <si>
    <t>Panama</t>
  </si>
  <si>
    <t>Germany</t>
  </si>
  <si>
    <t>Chile</t>
  </si>
  <si>
    <t>Qatar</t>
  </si>
  <si>
    <t>France</t>
  </si>
  <si>
    <t>Argentina</t>
  </si>
  <si>
    <t>Czech Republic</t>
  </si>
  <si>
    <t>Central and Eastern Europe</t>
  </si>
  <si>
    <t>Uruguay</t>
  </si>
  <si>
    <t>Colombia</t>
  </si>
  <si>
    <t>Thailand</t>
  </si>
  <si>
    <t>Saudi Arabia</t>
  </si>
  <si>
    <t>Spain</t>
  </si>
  <si>
    <t>Malta</t>
  </si>
  <si>
    <t>Taiwan</t>
  </si>
  <si>
    <t>Eastern Asia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</si>
  <si>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</si>
  <si>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</si>
  <si>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</si>
  <si>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</si>
  <si>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</si>
  <si>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</si>
  <si>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</si>
  <si>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</si>
  <si>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</si>
  <si>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</si>
  <si>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</si>
  <si>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</si>
  <si>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</si>
  <si>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</si>
  <si>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</si>
  <si>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</si>
  <si>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</si>
  <si>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</si>
  <si>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</si>
  <si>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</si>
  <si>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</si>
  <si>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</si>
  <si>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</si>
  <si>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</si>
  <si>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</si>
  <si>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</si>
  <si>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</si>
  <si>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</si>
  <si>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</si>
  <si>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</si>
  <si>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</si>
  <si>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</si>
  <si>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</si>
  <si>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Sub-Saharan Africa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</si>
  <si>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</si>
  <si>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</si>
  <si>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</si>
  <si>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</si>
  <si>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</si>
  <si>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</si>
  <si>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</si>
  <si>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</si>
  <si>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Southern Asia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</si>
  <si>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</si>
  <si>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</si>
  <si>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</si>
  <si>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</si>
  <si>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</si>
  <si>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</si>
  <si>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</si>
  <si>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</si>
  <si>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</si>
  <si>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</si>
  <si>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</si>
  <si>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</si>
  <si>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</si>
  <si>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</si>
  <si>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</si>
  <si>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</si>
  <si>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</si>
  <si>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</si>
  <si>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</si>
  <si>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</si>
  <si>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</si>
  <si>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</si>
  <si>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</si>
  <si>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</si>
  <si>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</si>
  <si>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</si>
  <si>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</si>
  <si>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</si>
  <si>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</si>
  <si>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</si>
  <si>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</si>
  <si>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</si>
  <si>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</si>
  <si>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</si>
  <si>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</si>
  <si>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</si>
  <si>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</si>
  <si>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</si>
  <si>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</si>
  <si>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</si>
  <si>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</si>
  <si>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</si>
  <si>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</si>
  <si>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</si>
  <si>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</si>
  <si>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</si>
  <si>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</si>
  <si>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</si>
  <si>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</si>
  <si>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</si>
  <si>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</si>
  <si>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</si>
  <si>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</si>
  <si>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</si>
  <si>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</si>
  <si>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</si>
  <si>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</si>
  <si>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</si>
  <si>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</si>
  <si>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</si>
  <si>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</si>
  <si>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</si>
  <si>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</si>
  <si>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</si>
  <si>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</si>
  <si>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</si>
  <si>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</si>
  <si>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</si>
  <si>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</si>
  <si>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</si>
  <si>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</si>
  <si>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</si>
  <si>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</si>
  <si>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Afghanistan</t>
  </si>
  <si>
    <t>Rwanda</t>
  </si>
  <si>
    <t>Benin</t>
  </si>
  <si>
    <t>Syria</t>
  </si>
  <si>
    <t>Burundi</t>
  </si>
  <si>
    <t>Togo</t>
  </si>
  <si>
    <t xml:space="preserve">Health (Life Expectancy) X3 </t>
  </si>
  <si>
    <t>Happiness Score 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</si>
  <si>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</si>
  <si>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</si>
  <si>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</si>
  <si>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</si>
  <si>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</si>
  <si>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</si>
  <si>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</si>
  <si>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</si>
  <si>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</si>
  <si>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</si>
  <si>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</si>
  <si>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</si>
  <si>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</si>
  <si>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</si>
  <si>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</si>
  <si>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</si>
  <si>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</si>
  <si>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</si>
  <si>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</si>
  <si>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</si>
  <si>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</si>
  <si>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</si>
  <si>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</si>
  <si>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</si>
  <si>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</si>
  <si>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</si>
  <si>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</si>
  <si>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</si>
  <si>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</si>
  <si>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</si>
  <si>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</si>
  <si>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Predicted Value :</t>
  </si>
  <si>
    <t>X</t>
  </si>
  <si>
    <t xml:space="preserve">Freedom X4 </t>
  </si>
  <si>
    <t xml:space="preserve">Happiness Score Y </t>
  </si>
  <si>
    <t>Predicted value X</t>
  </si>
  <si>
    <t xml:space="preserve">Residual Analysis </t>
  </si>
  <si>
    <t>Residual Analysis :</t>
  </si>
  <si>
    <t>Hypothesis Testing:</t>
  </si>
  <si>
    <t xml:space="preserve">Since F value is greater than p value </t>
  </si>
  <si>
    <t>CI :</t>
  </si>
  <si>
    <t xml:space="preserve">For </t>
  </si>
  <si>
    <t xml:space="preserve">beta 0 </t>
  </si>
  <si>
    <t>beta 1</t>
  </si>
  <si>
    <t>LL</t>
  </si>
  <si>
    <t xml:space="preserve">UL </t>
  </si>
  <si>
    <t>Fitted model :</t>
  </si>
  <si>
    <t>Fitted model:</t>
  </si>
  <si>
    <t>H1:</t>
  </si>
  <si>
    <t>y0 hat =</t>
  </si>
  <si>
    <t>y=</t>
  </si>
  <si>
    <t>3.356092*X3</t>
  </si>
  <si>
    <t xml:space="preserve">3.260525346 + </t>
  </si>
  <si>
    <t>H0: There is no significant relationship, between X3 and y.</t>
  </si>
  <si>
    <t>Beta 1=0</t>
  </si>
  <si>
    <t>There is a linear relationship between X3 and y. Beta1 is not equal to zero.</t>
  </si>
  <si>
    <t>F0=</t>
  </si>
  <si>
    <t>P value =</t>
  </si>
  <si>
    <t>3.52521436159+</t>
  </si>
  <si>
    <t>*X4</t>
  </si>
  <si>
    <t>P value=</t>
  </si>
  <si>
    <t>t(alpha/2,n-2)</t>
  </si>
  <si>
    <t xml:space="preserve">Prediction Interval </t>
  </si>
  <si>
    <t>Sxx</t>
  </si>
  <si>
    <t>Prediction Interval:</t>
  </si>
  <si>
    <t>x=</t>
  </si>
  <si>
    <t>We reject H0 at 5% level of significance.</t>
  </si>
  <si>
    <t>MSE =</t>
  </si>
  <si>
    <t>MSE=</t>
  </si>
  <si>
    <t xml:space="preserve">Sxx </t>
  </si>
  <si>
    <t>(1+1/n+(x0-xbar/sxx)*mse</t>
  </si>
  <si>
    <t xml:space="preserve">sqrt </t>
  </si>
  <si>
    <t>UL</t>
  </si>
  <si>
    <t>t(alpha/2,156)</t>
  </si>
  <si>
    <t>3.113424*X2</t>
  </si>
  <si>
    <t xml:space="preserve">2.2901879 + </t>
  </si>
  <si>
    <t>y (bar)</t>
  </si>
  <si>
    <t>X6(bar)</t>
  </si>
  <si>
    <t>Sxx=</t>
  </si>
  <si>
    <t>Sxy=</t>
  </si>
  <si>
    <t>bo=</t>
  </si>
  <si>
    <t>b1=</t>
  </si>
  <si>
    <t>Fitted model</t>
  </si>
  <si>
    <t>Y= 4.988999 +1.69764X</t>
  </si>
  <si>
    <t>Hypothesis testing</t>
  </si>
  <si>
    <t>Fo=</t>
  </si>
  <si>
    <t>P Vlaue=</t>
  </si>
  <si>
    <t>We reject  Ho at 5% level of significance.</t>
  </si>
  <si>
    <t>Confidence Interval</t>
  </si>
  <si>
    <t>Slope</t>
  </si>
  <si>
    <t>Prediction value</t>
  </si>
  <si>
    <t>Xo=</t>
  </si>
  <si>
    <t>t=</t>
  </si>
  <si>
    <t>n=</t>
  </si>
  <si>
    <t>Yo=</t>
  </si>
  <si>
    <t xml:space="preserve">sxx </t>
  </si>
  <si>
    <t>1+1/n</t>
  </si>
  <si>
    <t>sqrt</t>
  </si>
  <si>
    <t>PREDICTION INTERVAL :</t>
  </si>
  <si>
    <t>Residual Analysis</t>
  </si>
  <si>
    <t>s</t>
  </si>
  <si>
    <t>X5(bar)</t>
  </si>
  <si>
    <t>Fitted Model</t>
  </si>
  <si>
    <t>y= 4.83506+3.769816*X5</t>
  </si>
  <si>
    <t>beta0</t>
  </si>
  <si>
    <t>beta1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</si>
</sst>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10" xfId="0" applyFont="1" applyBorder="1" applyAlignment="1">
      <alignment wrapText="1"/>
    </xf>
    <xf numFmtId="0" fontId="0" fillId="0" borderId="11" xfId="0" applyBorder="1"/>
    <xf numFmtId="0" fontId="18" fillId="0" borderId="12" xfId="0" applyFont="1" applyBorder="1" applyAlignment="1">
      <alignment horizont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13" xfId="0" applyFont="1" applyBorder="1" applyAlignment="1">
      <alignment horizontal="centerContinuous"/>
    </xf>
    <xf numFmtId="0" fontId="18" fillId="0" borderId="14" xfId="0" applyFont="1" applyBorder="1" applyAlignment="1">
      <alignment horizontal="centerContinuous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2" xfId="0" applyFont="1" applyBorder="1" applyAlignment="1">
      <alignment horizontal="centerContinuous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RESIDUALS AGAINST X3</c:v>
          </c:tx>
          <c:spPr>
            <a:ln w="19050">
              <a:noFill/>
            </a:ln>
          </c:spPr>
          <c:xVal>
            <c:numRef>
              <c:f>'X3'!$D$2:$D$159</c:f>
              <c:numCache>
                <c:formatCode>General</c:formatCode>
                <c:ptCount val="158"/>
                <c:pt idx="0">
                  <c:v>0.94142999999999999</c:v>
                </c:pt>
                <c:pt idx="1">
                  <c:v>0.94784000000000002</c:v>
                </c:pt>
                <c:pt idx="2">
                  <c:v>0.87463999999999997</c:v>
                </c:pt>
                <c:pt idx="3">
                  <c:v>0.88521000000000005</c:v>
                </c:pt>
                <c:pt idx="4">
                  <c:v>0.90563000000000005</c:v>
                </c:pt>
                <c:pt idx="5">
                  <c:v>0.88910999999999996</c:v>
                </c:pt>
                <c:pt idx="6">
                  <c:v>0.89283999999999997</c:v>
                </c:pt>
                <c:pt idx="7">
                  <c:v>0.91086999999999996</c:v>
                </c:pt>
                <c:pt idx="8">
                  <c:v>0.90837000000000001</c:v>
                </c:pt>
                <c:pt idx="9">
                  <c:v>0.93156000000000005</c:v>
                </c:pt>
                <c:pt idx="10">
                  <c:v>0.91386999999999996</c:v>
                </c:pt>
                <c:pt idx="11">
                  <c:v>0.86026999999999998</c:v>
                </c:pt>
                <c:pt idx="12">
                  <c:v>0.89041999999999999</c:v>
                </c:pt>
                <c:pt idx="13">
                  <c:v>0.81444000000000005</c:v>
                </c:pt>
                <c:pt idx="14">
                  <c:v>0.86178999999999994</c:v>
                </c:pt>
                <c:pt idx="15">
                  <c:v>0.69701999999999997</c:v>
                </c:pt>
                <c:pt idx="16">
                  <c:v>0.91893999999999998</c:v>
                </c:pt>
                <c:pt idx="17">
                  <c:v>0.89532999999999996</c:v>
                </c:pt>
                <c:pt idx="18">
                  <c:v>0.89666999999999997</c:v>
                </c:pt>
                <c:pt idx="19">
                  <c:v>0.80925000000000002</c:v>
                </c:pt>
                <c:pt idx="20">
                  <c:v>0.90942999999999996</c:v>
                </c:pt>
                <c:pt idx="21">
                  <c:v>0.76275999999999999</c:v>
                </c:pt>
                <c:pt idx="22">
                  <c:v>0.72052000000000005</c:v>
                </c:pt>
                <c:pt idx="23">
                  <c:v>1.02525</c:v>
                </c:pt>
                <c:pt idx="24">
                  <c:v>0.79661000000000004</c:v>
                </c:pt>
                <c:pt idx="25">
                  <c:v>0.89185999999999999</c:v>
                </c:pt>
                <c:pt idx="26">
                  <c:v>0.85857000000000006</c:v>
                </c:pt>
                <c:pt idx="27">
                  <c:v>0.79732999999999998</c:v>
                </c:pt>
                <c:pt idx="28">
                  <c:v>0.94579000000000002</c:v>
                </c:pt>
                <c:pt idx="29">
                  <c:v>0.78722999999999999</c:v>
                </c:pt>
                <c:pt idx="30">
                  <c:v>0.84482999999999997</c:v>
                </c:pt>
                <c:pt idx="31">
                  <c:v>0.81159999999999999</c:v>
                </c:pt>
                <c:pt idx="32">
                  <c:v>0.69077</c:v>
                </c:pt>
                <c:pt idx="33">
                  <c:v>0.73850000000000005</c:v>
                </c:pt>
                <c:pt idx="34">
                  <c:v>0.72024999999999995</c:v>
                </c:pt>
                <c:pt idx="35">
                  <c:v>0.95562000000000002</c:v>
                </c:pt>
                <c:pt idx="36">
                  <c:v>0.88721000000000005</c:v>
                </c:pt>
                <c:pt idx="37">
                  <c:v>0.87529999999999997</c:v>
                </c:pt>
                <c:pt idx="38">
                  <c:v>0.72492000000000001</c:v>
                </c:pt>
                <c:pt idx="39">
                  <c:v>0.60819999999999996</c:v>
                </c:pt>
                <c:pt idx="40">
                  <c:v>0.61482999999999999</c:v>
                </c:pt>
                <c:pt idx="41">
                  <c:v>0.67737000000000003</c:v>
                </c:pt>
                <c:pt idx="42">
                  <c:v>0.64424999999999999</c:v>
                </c:pt>
                <c:pt idx="43">
                  <c:v>0.59772000000000003</c:v>
                </c:pt>
                <c:pt idx="44">
                  <c:v>0.78902000000000005</c:v>
                </c:pt>
                <c:pt idx="45">
                  <c:v>0.99111000000000005</c:v>
                </c:pt>
                <c:pt idx="46">
                  <c:v>0.96538000000000002</c:v>
                </c:pt>
                <c:pt idx="47">
                  <c:v>0.79074999999999995</c:v>
                </c:pt>
                <c:pt idx="48">
                  <c:v>0.74716000000000005</c:v>
                </c:pt>
                <c:pt idx="49">
                  <c:v>0.95445999999999998</c:v>
                </c:pt>
                <c:pt idx="50">
                  <c:v>0.53920000000000001</c:v>
                </c:pt>
                <c:pt idx="51">
                  <c:v>0.61826000000000003</c:v>
                </c:pt>
                <c:pt idx="52">
                  <c:v>0.66098000000000001</c:v>
                </c:pt>
                <c:pt idx="53">
                  <c:v>0.64368000000000003</c:v>
                </c:pt>
                <c:pt idx="54">
                  <c:v>0.87336999999999998</c:v>
                </c:pt>
                <c:pt idx="55">
                  <c:v>0.73128000000000004</c:v>
                </c:pt>
                <c:pt idx="56">
                  <c:v>0.74314000000000002</c:v>
                </c:pt>
                <c:pt idx="57">
                  <c:v>0.73016999999999999</c:v>
                </c:pt>
                <c:pt idx="58">
                  <c:v>0.73607999999999996</c:v>
                </c:pt>
                <c:pt idx="59">
                  <c:v>0.77903</c:v>
                </c:pt>
                <c:pt idx="60">
                  <c:v>0.72394000000000003</c:v>
                </c:pt>
                <c:pt idx="61">
                  <c:v>0.78805000000000003</c:v>
                </c:pt>
                <c:pt idx="62">
                  <c:v>0.70379999999999998</c:v>
                </c:pt>
                <c:pt idx="63">
                  <c:v>0.66925999999999997</c:v>
                </c:pt>
                <c:pt idx="64">
                  <c:v>0.68740999999999997</c:v>
                </c:pt>
                <c:pt idx="65">
                  <c:v>0.92356000000000005</c:v>
                </c:pt>
                <c:pt idx="66">
                  <c:v>0.92356000000000005</c:v>
                </c:pt>
                <c:pt idx="67">
                  <c:v>0.61765999999999999</c:v>
                </c:pt>
                <c:pt idx="68">
                  <c:v>0.63131999999999999</c:v>
                </c:pt>
                <c:pt idx="69">
                  <c:v>0.53886000000000001</c:v>
                </c:pt>
                <c:pt idx="70">
                  <c:v>0.70950000000000002</c:v>
                </c:pt>
                <c:pt idx="71">
                  <c:v>1.01328</c:v>
                </c:pt>
                <c:pt idx="72">
                  <c:v>0.77361000000000002</c:v>
                </c:pt>
                <c:pt idx="73">
                  <c:v>0.63793</c:v>
                </c:pt>
                <c:pt idx="74">
                  <c:v>0.74675999999999998</c:v>
                </c:pt>
                <c:pt idx="75">
                  <c:v>0.73172000000000004</c:v>
                </c:pt>
                <c:pt idx="76">
                  <c:v>0.65088000000000001</c:v>
                </c:pt>
                <c:pt idx="77">
                  <c:v>0.16006999999999999</c:v>
                </c:pt>
                <c:pt idx="78">
                  <c:v>0.57406999999999997</c:v>
                </c:pt>
                <c:pt idx="79">
                  <c:v>0.64044999999999996</c:v>
                </c:pt>
                <c:pt idx="80">
                  <c:v>0.51466000000000001</c:v>
                </c:pt>
                <c:pt idx="81">
                  <c:v>0.69638999999999995</c:v>
                </c:pt>
                <c:pt idx="82">
                  <c:v>0.72521000000000002</c:v>
                </c:pt>
                <c:pt idx="83">
                  <c:v>0.81657999999999997</c:v>
                </c:pt>
                <c:pt idx="84">
                  <c:v>0.29924000000000001</c:v>
                </c:pt>
                <c:pt idx="85">
                  <c:v>0.76890000000000003</c:v>
                </c:pt>
                <c:pt idx="86">
                  <c:v>0.74836000000000003</c:v>
                </c:pt>
                <c:pt idx="87">
                  <c:v>0.87519000000000002</c:v>
                </c:pt>
                <c:pt idx="88">
                  <c:v>0.72436999999999996</c:v>
                </c:pt>
                <c:pt idx="89">
                  <c:v>0.58113999999999999</c:v>
                </c:pt>
                <c:pt idx="90">
                  <c:v>0.43873000000000001</c:v>
                </c:pt>
                <c:pt idx="91">
                  <c:v>0.60953999999999997</c:v>
                </c:pt>
                <c:pt idx="92">
                  <c:v>0.73545000000000005</c:v>
                </c:pt>
                <c:pt idx="93">
                  <c:v>9.1310000000000002E-2</c:v>
                </c:pt>
                <c:pt idx="94">
                  <c:v>0.81325000000000003</c:v>
                </c:pt>
                <c:pt idx="95">
                  <c:v>0.79081000000000001</c:v>
                </c:pt>
                <c:pt idx="96">
                  <c:v>7.6119999999999993E-2</c:v>
                </c:pt>
                <c:pt idx="97">
                  <c:v>0.66825000000000001</c:v>
                </c:pt>
                <c:pt idx="98">
                  <c:v>0.54908999999999997</c:v>
                </c:pt>
                <c:pt idx="99">
                  <c:v>0.60267999999999999</c:v>
                </c:pt>
                <c:pt idx="100">
                  <c:v>7.5660000000000005E-2</c:v>
                </c:pt>
                <c:pt idx="101">
                  <c:v>0.88212999999999997</c:v>
                </c:pt>
                <c:pt idx="102">
                  <c:v>0.83947000000000005</c:v>
                </c:pt>
                <c:pt idx="103">
                  <c:v>0.75905</c:v>
                </c:pt>
                <c:pt idx="104">
                  <c:v>0.69510000000000005</c:v>
                </c:pt>
                <c:pt idx="105">
                  <c:v>0.57379000000000002</c:v>
                </c:pt>
                <c:pt idx="106">
                  <c:v>0.73792999999999997</c:v>
                </c:pt>
                <c:pt idx="107">
                  <c:v>0.66015000000000001</c:v>
                </c:pt>
                <c:pt idx="108">
                  <c:v>0.60163999999999995</c:v>
                </c:pt>
                <c:pt idx="109">
                  <c:v>0.69804999999999995</c:v>
                </c:pt>
                <c:pt idx="110">
                  <c:v>0.67390000000000005</c:v>
                </c:pt>
                <c:pt idx="111">
                  <c:v>0.60236999999999996</c:v>
                </c:pt>
                <c:pt idx="112">
                  <c:v>0.27688000000000001</c:v>
                </c:pt>
                <c:pt idx="113">
                  <c:v>0.40132000000000001</c:v>
                </c:pt>
                <c:pt idx="114">
                  <c:v>0.33474999999999999</c:v>
                </c:pt>
                <c:pt idx="115">
                  <c:v>0.34200999999999998</c:v>
                </c:pt>
                <c:pt idx="116">
                  <c:v>0.51529000000000003</c:v>
                </c:pt>
                <c:pt idx="117">
                  <c:v>0.36878</c:v>
                </c:pt>
                <c:pt idx="118">
                  <c:v>0.38846999999999998</c:v>
                </c:pt>
                <c:pt idx="119">
                  <c:v>9.8059999999999994E-2</c:v>
                </c:pt>
                <c:pt idx="120">
                  <c:v>0.56874000000000002</c:v>
                </c:pt>
                <c:pt idx="121">
                  <c:v>0.44055</c:v>
                </c:pt>
                <c:pt idx="122">
                  <c:v>0</c:v>
                </c:pt>
                <c:pt idx="123">
                  <c:v>0.35874</c:v>
                </c:pt>
                <c:pt idx="124">
                  <c:v>0.41435</c:v>
                </c:pt>
                <c:pt idx="125">
                  <c:v>0.36291000000000001</c:v>
                </c:pt>
                <c:pt idx="126">
                  <c:v>0.72989999999999999</c:v>
                </c:pt>
                <c:pt idx="127">
                  <c:v>4.7759999999999997E-2</c:v>
                </c:pt>
                <c:pt idx="128">
                  <c:v>0.48246</c:v>
                </c:pt>
                <c:pt idx="129">
                  <c:v>0.72926000000000002</c:v>
                </c:pt>
                <c:pt idx="130">
                  <c:v>0.22561999999999999</c:v>
                </c:pt>
                <c:pt idx="131">
                  <c:v>0.70806000000000002</c:v>
                </c:pt>
                <c:pt idx="132">
                  <c:v>0.23402000000000001</c:v>
                </c:pt>
                <c:pt idx="133">
                  <c:v>0.76649</c:v>
                </c:pt>
                <c:pt idx="134">
                  <c:v>0.61712</c:v>
                </c:pt>
                <c:pt idx="135">
                  <c:v>0.40064</c:v>
                </c:pt>
                <c:pt idx="136">
                  <c:v>0.16683000000000001</c:v>
                </c:pt>
                <c:pt idx="137">
                  <c:v>0.20583000000000001</c:v>
                </c:pt>
                <c:pt idx="138">
                  <c:v>0.31051000000000001</c:v>
                </c:pt>
                <c:pt idx="139">
                  <c:v>0.36314999999999997</c:v>
                </c:pt>
                <c:pt idx="140">
                  <c:v>0.33861000000000002</c:v>
                </c:pt>
                <c:pt idx="141">
                  <c:v>0.43540000000000001</c:v>
                </c:pt>
                <c:pt idx="142">
                  <c:v>0.43371999999999999</c:v>
                </c:pt>
                <c:pt idx="143">
                  <c:v>0.29707</c:v>
                </c:pt>
                <c:pt idx="144">
                  <c:v>0.61114000000000002</c:v>
                </c:pt>
                <c:pt idx="145">
                  <c:v>0.38214999999999999</c:v>
                </c:pt>
                <c:pt idx="146">
                  <c:v>0.46721000000000001</c:v>
                </c:pt>
                <c:pt idx="147">
                  <c:v>6.6989999999999994E-2</c:v>
                </c:pt>
                <c:pt idx="148">
                  <c:v>0.15010000000000001</c:v>
                </c:pt>
                <c:pt idx="149">
                  <c:v>0.24009</c:v>
                </c:pt>
                <c:pt idx="150">
                  <c:v>0.15185000000000001</c:v>
                </c:pt>
                <c:pt idx="151">
                  <c:v>0.27124999999999999</c:v>
                </c:pt>
                <c:pt idx="152">
                  <c:v>0.30335000000000001</c:v>
                </c:pt>
                <c:pt idx="153">
                  <c:v>0.42864000000000002</c:v>
                </c:pt>
                <c:pt idx="154">
                  <c:v>0.31909999999999999</c:v>
                </c:pt>
                <c:pt idx="155">
                  <c:v>0.72192999999999996</c:v>
                </c:pt>
                <c:pt idx="156">
                  <c:v>0.22395999999999999</c:v>
                </c:pt>
                <c:pt idx="157">
                  <c:v>0.28443000000000002</c:v>
                </c:pt>
              </c:numCache>
            </c:numRef>
          </c:xVal>
          <c:yVal>
            <c:numRef>
              <c:f>'X3'!$N$53:$N$210</c:f>
              <c:numCache>
                <c:formatCode>General</c:formatCode>
                <c:ptCount val="158"/>
                <c:pt idx="0">
                  <c:v>1.1669483479459091</c:v>
                </c:pt>
                <c:pt idx="1">
                  <c:v>1.1194357940423298</c:v>
                </c:pt>
                <c:pt idx="2">
                  <c:v>1.3311017762173742</c:v>
                </c:pt>
                <c:pt idx="3">
                  <c:v>1.2906278768787107</c:v>
                </c:pt>
                <c:pt idx="4">
                  <c:v>1.1270964649112996</c:v>
                </c:pt>
                <c:pt idx="5">
                  <c:v>1.1615391155333183</c:v>
                </c:pt>
                <c:pt idx="6">
                  <c:v>1.1210208899388796</c:v>
                </c:pt>
                <c:pt idx="7">
                  <c:v>1.0465105394113374</c:v>
                </c:pt>
                <c:pt idx="8">
                  <c:v>0.97690077104299888</c:v>
                </c:pt>
                <c:pt idx="9">
                  <c:v>0.89707298242770772</c:v>
                </c:pt>
                <c:pt idx="10">
                  <c:v>0.95044226145334409</c:v>
                </c:pt>
                <c:pt idx="11">
                  <c:v>1.078328827636164</c:v>
                </c:pt>
                <c:pt idx="12">
                  <c:v>0.95114263415832756</c:v>
                </c:pt>
                <c:pt idx="13">
                  <c:v>1.1931385539077803</c:v>
                </c:pt>
                <c:pt idx="14">
                  <c:v>0.96622756680411381</c:v>
                </c:pt>
                <c:pt idx="15">
                  <c:v>1.3832109531836512</c:v>
                </c:pt>
                <c:pt idx="16">
                  <c:v>0.6014268717043354</c:v>
                </c:pt>
                <c:pt idx="17">
                  <c:v>0.67466421923374575</c:v>
                </c:pt>
                <c:pt idx="18">
                  <c:v>0.66716705507917506</c:v>
                </c:pt>
                <c:pt idx="19">
                  <c:v>0.9245566747751095</c:v>
                </c:pt>
                <c:pt idx="20">
                  <c:v>0.55434331283117455</c:v>
                </c:pt>
                <c:pt idx="21">
                  <c:v>1.0325814221974836</c:v>
                </c:pt>
                <c:pt idx="22">
                  <c:v>1.1313427758460337</c:v>
                </c:pt>
                <c:pt idx="23">
                  <c:v>9.6640661799566985E-2</c:v>
                </c:pt>
                <c:pt idx="24">
                  <c:v>0.85197768590478873</c:v>
                </c:pt>
                <c:pt idx="25">
                  <c:v>0.49630986073849126</c:v>
                </c:pt>
                <c:pt idx="26">
                  <c:v>0.52803418514569334</c:v>
                </c:pt>
                <c:pt idx="27">
                  <c:v>0.6745612991948704</c:v>
                </c:pt>
                <c:pt idx="28">
                  <c:v>0.14031578398029243</c:v>
                </c:pt>
                <c:pt idx="29">
                  <c:v>0.67145783498678213</c:v>
                </c:pt>
                <c:pt idx="30">
                  <c:v>0.4091468981933053</c:v>
                </c:pt>
                <c:pt idx="31">
                  <c:v>0.50066985704134748</c:v>
                </c:pt>
                <c:pt idx="32">
                  <c:v>0.89818653226280531</c:v>
                </c:pt>
                <c:pt idx="33">
                  <c:v>0.71600022995112589</c:v>
                </c:pt>
                <c:pt idx="34">
                  <c:v>0.73324892086225368</c:v>
                </c:pt>
                <c:pt idx="35">
                  <c:v>-0.13867460679540056</c:v>
                </c:pt>
                <c:pt idx="36">
                  <c:v>6.3915691573380506E-2</c:v>
                </c:pt>
                <c:pt idx="37">
                  <c:v>9.988675506661604E-2</c:v>
                </c:pt>
                <c:pt idx="38">
                  <c:v>0.60157596817431092</c:v>
                </c:pt>
                <c:pt idx="39">
                  <c:v>0.96729910259331664</c:v>
                </c:pt>
                <c:pt idx="40">
                  <c:v>0.8440482083061509</c:v>
                </c:pt>
                <c:pt idx="41">
                  <c:v>0.59615817380850888</c:v>
                </c:pt>
                <c:pt idx="42">
                  <c:v>0.70031196246475957</c:v>
                </c:pt>
                <c:pt idx="43">
                  <c:v>0.73647095359324055</c:v>
                </c:pt>
                <c:pt idx="44">
                  <c:v>8.6450429138513307E-2</c:v>
                </c:pt>
                <c:pt idx="45">
                  <c:v>-0.59978233503846567</c:v>
                </c:pt>
                <c:pt idx="46">
                  <c:v>-0.51643007108540662</c:v>
                </c:pt>
                <c:pt idx="47">
                  <c:v>6.0644388849403263E-2</c:v>
                </c:pt>
                <c:pt idx="48">
                  <c:v>0.19193646757905025</c:v>
                </c:pt>
                <c:pt idx="49">
                  <c:v>-0.51578153931830961</c:v>
                </c:pt>
                <c:pt idx="50">
                  <c:v>0.81986949562716926</c:v>
                </c:pt>
                <c:pt idx="51">
                  <c:v>0.55353681050751113</c:v>
                </c:pt>
                <c:pt idx="52">
                  <c:v>0.39916453238568117</c:v>
                </c:pt>
                <c:pt idx="53">
                  <c:v>0.43422493527677908</c:v>
                </c:pt>
                <c:pt idx="54">
                  <c:v>-0.34363598611374169</c:v>
                </c:pt>
                <c:pt idx="55">
                  <c:v>0.11823121890336452</c:v>
                </c:pt>
                <c:pt idx="56">
                  <c:v>7.3427960042763196E-2</c:v>
                </c:pt>
                <c:pt idx="57">
                  <c:v>0.11295648174782169</c:v>
                </c:pt>
                <c:pt idx="58">
                  <c:v>8.2121974170573431E-2</c:v>
                </c:pt>
                <c:pt idx="59">
                  <c:v>-8.4022205261367944E-2</c:v>
                </c:pt>
                <c:pt idx="60">
                  <c:v>7.986493897392144E-2</c:v>
                </c:pt>
                <c:pt idx="61">
                  <c:v>-0.14629416098840231</c:v>
                </c:pt>
                <c:pt idx="62">
                  <c:v>0.13145664499858523</c:v>
                </c:pt>
                <c:pt idx="63">
                  <c:v>0.20937608522161977</c:v>
                </c:pt>
                <c:pt idx="64">
                  <c:v>0.14146300357575736</c:v>
                </c:pt>
                <c:pt idx="65">
                  <c:v>-0.66507827635097527</c:v>
                </c:pt>
                <c:pt idx="66">
                  <c:v>-0.6710782763509755</c:v>
                </c:pt>
                <c:pt idx="67">
                  <c:v>0.27155046609911082</c:v>
                </c:pt>
                <c:pt idx="68">
                  <c:v>0.20970624046371267</c:v>
                </c:pt>
                <c:pt idx="69">
                  <c:v>0.47901056712907586</c:v>
                </c:pt>
                <c:pt idx="70">
                  <c:v>-0.16467308312160256</c:v>
                </c:pt>
                <c:pt idx="71">
                  <c:v>-1.1871869091480374</c:v>
                </c:pt>
                <c:pt idx="72">
                  <c:v>-0.42783218308392623</c:v>
                </c:pt>
                <c:pt idx="73">
                  <c:v>-2.4775319704000154E-3</c:v>
                </c:pt>
                <c:pt idx="74">
                  <c:v>-0.40672109535988277</c:v>
                </c:pt>
                <c:pt idx="75">
                  <c:v>-0.38424546186380848</c:v>
                </c:pt>
                <c:pt idx="76">
                  <c:v>-0.15893893182240681</c:v>
                </c:pt>
                <c:pt idx="77">
                  <c:v>1.4702649030318797</c:v>
                </c:pt>
                <c:pt idx="78">
                  <c:v>6.5842544828758065E-2</c:v>
                </c:pt>
                <c:pt idx="79">
                  <c:v>-0.19793488545511551</c:v>
                </c:pt>
                <c:pt idx="80">
                  <c:v>0.20622800932355823</c:v>
                </c:pt>
                <c:pt idx="81">
                  <c:v>-0.40567470844516951</c:v>
                </c:pt>
                <c:pt idx="82">
                  <c:v>-0.5023972986949623</c:v>
                </c:pt>
                <c:pt idx="83">
                  <c:v>-0.86104348436892231</c:v>
                </c:pt>
                <c:pt idx="84">
                  <c:v>0.86419748856055456</c:v>
                </c:pt>
                <c:pt idx="85">
                  <c:v>-0.7170249866898768</c:v>
                </c:pt>
                <c:pt idx="86">
                  <c:v>-0.64909084360414671</c:v>
                </c:pt>
                <c:pt idx="87">
                  <c:v>-1.0957440747415905</c:v>
                </c:pt>
                <c:pt idx="88">
                  <c:v>-0.5935781808667242</c:v>
                </c:pt>
                <c:pt idx="89">
                  <c:v>-0.13788503022558096</c:v>
                </c:pt>
                <c:pt idx="90">
                  <c:v>0.32405612444037768</c:v>
                </c:pt>
                <c:pt idx="91">
                  <c:v>-0.29319806156125416</c:v>
                </c:pt>
                <c:pt idx="92">
                  <c:v>-0.72176368745824782</c:v>
                </c:pt>
                <c:pt idx="93">
                  <c:v>1.4040298338290942</c:v>
                </c:pt>
                <c:pt idx="94">
                  <c:v>-1.0308676958355498</c:v>
                </c:pt>
                <c:pt idx="95">
                  <c:v>-0.96555697670975693</c:v>
                </c:pt>
                <c:pt idx="96">
                  <c:v>1.3820088812230682</c:v>
                </c:pt>
                <c:pt idx="97">
                  <c:v>-0.61823426119918956</c:v>
                </c:pt>
                <c:pt idx="98">
                  <c:v>-0.22732226070768213</c:v>
                </c:pt>
                <c:pt idx="99">
                  <c:v>-0.40917526596397558</c:v>
                </c:pt>
                <c:pt idx="100">
                  <c:v>1.3525526838432942</c:v>
                </c:pt>
                <c:pt idx="101">
                  <c:v>-1.3640353577510824</c:v>
                </c:pt>
                <c:pt idx="102">
                  <c:v>-1.2388644451884137</c:v>
                </c:pt>
                <c:pt idx="103">
                  <c:v>-1.0079674740611306</c:v>
                </c:pt>
                <c:pt idx="104">
                  <c:v>-0.80534534892323251</c:v>
                </c:pt>
                <c:pt idx="105">
                  <c:v>-0.40021774922849751</c:v>
                </c:pt>
                <c:pt idx="106">
                  <c:v>-0.99808679723685589</c:v>
                </c:pt>
                <c:pt idx="107">
                  <c:v>-0.76104991071260741</c:v>
                </c:pt>
                <c:pt idx="108">
                  <c:v>-0.58568492960520402</c:v>
                </c:pt>
                <c:pt idx="109">
                  <c:v>-0.91724582224859308</c:v>
                </c:pt>
                <c:pt idx="110">
                  <c:v>-0.84119618468674506</c:v>
                </c:pt>
                <c:pt idx="111">
                  <c:v>-0.6051348772416496</c:v>
                </c:pt>
                <c:pt idx="112">
                  <c:v>0.45223972027413417</c:v>
                </c:pt>
                <c:pt idx="113">
                  <c:v>2.5607550576557614E-2</c:v>
                </c:pt>
                <c:pt idx="114">
                  <c:v>0.22602263846443726</c:v>
                </c:pt>
                <c:pt idx="115">
                  <c:v>0.16265740580609211</c:v>
                </c:pt>
                <c:pt idx="116">
                  <c:v>-0.42488632904762014</c:v>
                </c:pt>
                <c:pt idx="117">
                  <c:v>5.1814805494261762E-2</c:v>
                </c:pt>
                <c:pt idx="118">
                  <c:v>-4.6266658836702668E-2</c:v>
                </c:pt>
                <c:pt idx="119">
                  <c:v>0.92737620842360879</c:v>
                </c:pt>
                <c:pt idx="120">
                  <c:v>-0.65526948133254059</c:v>
                </c:pt>
                <c:pt idx="121">
                  <c:v>-0.22705196418747331</c:v>
                </c:pt>
                <c:pt idx="122">
                  <c:v>1.2464746539438933</c:v>
                </c:pt>
                <c:pt idx="123">
                  <c:v>-2.849002427298597E-2</c:v>
                </c:pt>
                <c:pt idx="124">
                  <c:v>-0.23212233668766213</c:v>
                </c:pt>
                <c:pt idx="125">
                  <c:v>-0.10948493063459708</c:v>
                </c:pt>
                <c:pt idx="126">
                  <c:v>-1.3601373732359594</c:v>
                </c:pt>
                <c:pt idx="127">
                  <c:v>0.91118766885263458</c:v>
                </c:pt>
                <c:pt idx="128">
                  <c:v>-0.57270580726064324</c:v>
                </c:pt>
                <c:pt idx="129">
                  <c:v>-1.4109894739382538</c:v>
                </c:pt>
                <c:pt idx="130">
                  <c:v>0.27427302964971823</c:v>
                </c:pt>
                <c:pt idx="131">
                  <c:v>-1.365840309701766</c:v>
                </c:pt>
                <c:pt idx="132">
                  <c:v>0.20608185136733592</c:v>
                </c:pt>
                <c:pt idx="133">
                  <c:v>-1.6149368033969544</c:v>
                </c:pt>
                <c:pt idx="134">
                  <c:v>-1.1376372438684514</c:v>
                </c:pt>
                <c:pt idx="135">
                  <c:v>-0.52811030641963086</c:v>
                </c:pt>
                <c:pt idx="136">
                  <c:v>0.21257771669986791</c:v>
                </c:pt>
                <c:pt idx="137">
                  <c:v>4.369010324595024E-2</c:v>
                </c:pt>
                <c:pt idx="138">
                  <c:v>-0.31362567563497468</c:v>
                </c:pt>
                <c:pt idx="139">
                  <c:v>-0.52329039287123669</c:v>
                </c:pt>
                <c:pt idx="140">
                  <c:v>-0.4659318791748488</c:v>
                </c:pt>
                <c:pt idx="141">
                  <c:v>-0.81776808702625026</c:v>
                </c:pt>
                <c:pt idx="142">
                  <c:v>-0.82012985136977345</c:v>
                </c:pt>
                <c:pt idx="143">
                  <c:v>-0.41251979038316344</c:v>
                </c:pt>
                <c:pt idx="144">
                  <c:v>-1.4925678098055171</c:v>
                </c:pt>
                <c:pt idx="145">
                  <c:v>-0.7620561532718626</c:v>
                </c:pt>
                <c:pt idx="146">
                  <c:v>-1.1475253943075092</c:v>
                </c:pt>
                <c:pt idx="147">
                  <c:v>0.19265000714189551</c:v>
                </c:pt>
                <c:pt idx="148">
                  <c:v>-9.7274853221055224E-2</c:v>
                </c:pt>
                <c:pt idx="149">
                  <c:v>-0.41028963103433691</c:v>
                </c:pt>
                <c:pt idx="150">
                  <c:v>-0.11514801536321784</c:v>
                </c:pt>
                <c:pt idx="151">
                  <c:v>-0.58386547809136458</c:v>
                </c:pt>
                <c:pt idx="152">
                  <c:v>-0.70359605224189625</c:v>
                </c:pt>
                <c:pt idx="153">
                  <c:v>-1.2340809006942379</c:v>
                </c:pt>
                <c:pt idx="154">
                  <c:v>-0.9914545115213631</c:v>
                </c:pt>
                <c:pt idx="155">
                  <c:v>-2.6773893147942229</c:v>
                </c:pt>
                <c:pt idx="156">
                  <c:v>-1.1071558565468584</c:v>
                </c:pt>
                <c:pt idx="157">
                  <c:v>-1.3760987792534833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6-41D3-BDC0-FB9153A44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54880"/>
        <c:axId val="1740844800"/>
      </c:scatterChart>
      <c:valAx>
        <c:axId val="174085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844800"/>
        <c:crosses val="autoZero"/>
        <c:crossBetween val="midCat"/>
      </c:valAx>
      <c:valAx>
        <c:axId val="174084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8548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'X4 '!$O$55:$O$212</c:f>
              <c:numCache>
                <c:formatCode>General</c:formatCode>
                <c:ptCount val="158"/>
                <c:pt idx="0">
                  <c:v>0.31645569620253167</c:v>
                </c:pt>
                <c:pt idx="1">
                  <c:v>0.949367088607595</c:v>
                </c:pt>
                <c:pt idx="2">
                  <c:v>1.5822784810126582</c:v>
                </c:pt>
                <c:pt idx="3">
                  <c:v>2.2151898734177218</c:v>
                </c:pt>
                <c:pt idx="4">
                  <c:v>2.8481012658227849</c:v>
                </c:pt>
                <c:pt idx="5">
                  <c:v>3.481012658227848</c:v>
                </c:pt>
                <c:pt idx="6">
                  <c:v>4.113924050632912</c:v>
                </c:pt>
                <c:pt idx="7">
                  <c:v>4.7468354430379751</c:v>
                </c:pt>
                <c:pt idx="8">
                  <c:v>5.3797468354430382</c:v>
                </c:pt>
                <c:pt idx="9">
                  <c:v>6.0126582278481013</c:v>
                </c:pt>
                <c:pt idx="10">
                  <c:v>6.6455696202531644</c:v>
                </c:pt>
                <c:pt idx="11">
                  <c:v>7.2784810126582284</c:v>
                </c:pt>
                <c:pt idx="12">
                  <c:v>7.9113924050632916</c:v>
                </c:pt>
                <c:pt idx="13">
                  <c:v>8.5443037974683556</c:v>
                </c:pt>
                <c:pt idx="14">
                  <c:v>9.1772151898734187</c:v>
                </c:pt>
                <c:pt idx="15">
                  <c:v>9.8101265822784818</c:v>
                </c:pt>
                <c:pt idx="16">
                  <c:v>10.443037974683545</c:v>
                </c:pt>
                <c:pt idx="17">
                  <c:v>11.075949367088608</c:v>
                </c:pt>
                <c:pt idx="18">
                  <c:v>11.708860759493671</c:v>
                </c:pt>
                <c:pt idx="19">
                  <c:v>12.341772151898734</c:v>
                </c:pt>
                <c:pt idx="20">
                  <c:v>12.974683544303797</c:v>
                </c:pt>
                <c:pt idx="21">
                  <c:v>13.607594936708862</c:v>
                </c:pt>
                <c:pt idx="22">
                  <c:v>14.240506329113925</c:v>
                </c:pt>
                <c:pt idx="23">
                  <c:v>14.873417721518988</c:v>
                </c:pt>
                <c:pt idx="24">
                  <c:v>15.506329113924052</c:v>
                </c:pt>
                <c:pt idx="25">
                  <c:v>16.139240506329116</c:v>
                </c:pt>
                <c:pt idx="26">
                  <c:v>16.77215189873418</c:v>
                </c:pt>
                <c:pt idx="27">
                  <c:v>17.405063291139243</c:v>
                </c:pt>
                <c:pt idx="28">
                  <c:v>18.037974683544306</c:v>
                </c:pt>
                <c:pt idx="29">
                  <c:v>18.670886075949369</c:v>
                </c:pt>
                <c:pt idx="30">
                  <c:v>19.303797468354432</c:v>
                </c:pt>
                <c:pt idx="31">
                  <c:v>19.936708860759495</c:v>
                </c:pt>
                <c:pt idx="32">
                  <c:v>20.569620253164558</c:v>
                </c:pt>
                <c:pt idx="33">
                  <c:v>21.202531645569621</c:v>
                </c:pt>
                <c:pt idx="34">
                  <c:v>21.835443037974684</c:v>
                </c:pt>
                <c:pt idx="35">
                  <c:v>22.468354430379748</c:v>
                </c:pt>
                <c:pt idx="36">
                  <c:v>23.101265822784811</c:v>
                </c:pt>
                <c:pt idx="37">
                  <c:v>23.734177215189874</c:v>
                </c:pt>
                <c:pt idx="38">
                  <c:v>24.367088607594937</c:v>
                </c:pt>
                <c:pt idx="39">
                  <c:v>25</c:v>
                </c:pt>
                <c:pt idx="40">
                  <c:v>25.632911392405063</c:v>
                </c:pt>
                <c:pt idx="41">
                  <c:v>26.26582278481013</c:v>
                </c:pt>
                <c:pt idx="42">
                  <c:v>26.898734177215193</c:v>
                </c:pt>
                <c:pt idx="43">
                  <c:v>27.531645569620256</c:v>
                </c:pt>
                <c:pt idx="44">
                  <c:v>28.164556962025319</c:v>
                </c:pt>
                <c:pt idx="45">
                  <c:v>28.797468354430382</c:v>
                </c:pt>
                <c:pt idx="46">
                  <c:v>29.430379746835445</c:v>
                </c:pt>
                <c:pt idx="47">
                  <c:v>30.063291139240508</c:v>
                </c:pt>
                <c:pt idx="48">
                  <c:v>30.696202531645572</c:v>
                </c:pt>
                <c:pt idx="49">
                  <c:v>31.329113924050635</c:v>
                </c:pt>
                <c:pt idx="50">
                  <c:v>31.962025316455698</c:v>
                </c:pt>
                <c:pt idx="51">
                  <c:v>32.594936708860764</c:v>
                </c:pt>
                <c:pt idx="52">
                  <c:v>33.227848101265828</c:v>
                </c:pt>
                <c:pt idx="53">
                  <c:v>33.860759493670891</c:v>
                </c:pt>
                <c:pt idx="54">
                  <c:v>34.493670886075954</c:v>
                </c:pt>
                <c:pt idx="55">
                  <c:v>35.126582278481017</c:v>
                </c:pt>
                <c:pt idx="56">
                  <c:v>35.75949367088608</c:v>
                </c:pt>
                <c:pt idx="57">
                  <c:v>36.392405063291143</c:v>
                </c:pt>
                <c:pt idx="58">
                  <c:v>37.025316455696206</c:v>
                </c:pt>
                <c:pt idx="59">
                  <c:v>37.658227848101269</c:v>
                </c:pt>
                <c:pt idx="60">
                  <c:v>38.291139240506332</c:v>
                </c:pt>
                <c:pt idx="61">
                  <c:v>38.924050632911396</c:v>
                </c:pt>
                <c:pt idx="62">
                  <c:v>39.556962025316459</c:v>
                </c:pt>
                <c:pt idx="63">
                  <c:v>40.189873417721522</c:v>
                </c:pt>
                <c:pt idx="64">
                  <c:v>40.822784810126585</c:v>
                </c:pt>
                <c:pt idx="65">
                  <c:v>41.455696202531648</c:v>
                </c:pt>
                <c:pt idx="66">
                  <c:v>42.088607594936711</c:v>
                </c:pt>
                <c:pt idx="67">
                  <c:v>42.721518987341774</c:v>
                </c:pt>
                <c:pt idx="68">
                  <c:v>43.354430379746837</c:v>
                </c:pt>
                <c:pt idx="69">
                  <c:v>43.9873417721519</c:v>
                </c:pt>
                <c:pt idx="70">
                  <c:v>44.620253164556964</c:v>
                </c:pt>
                <c:pt idx="71">
                  <c:v>45.253164556962027</c:v>
                </c:pt>
                <c:pt idx="72">
                  <c:v>45.88607594936709</c:v>
                </c:pt>
                <c:pt idx="73">
                  <c:v>46.518987341772153</c:v>
                </c:pt>
                <c:pt idx="74">
                  <c:v>47.151898734177216</c:v>
                </c:pt>
                <c:pt idx="75">
                  <c:v>47.784810126582279</c:v>
                </c:pt>
                <c:pt idx="76">
                  <c:v>48.417721518987342</c:v>
                </c:pt>
                <c:pt idx="77">
                  <c:v>49.050632911392405</c:v>
                </c:pt>
                <c:pt idx="78">
                  <c:v>49.683544303797468</c:v>
                </c:pt>
                <c:pt idx="79">
                  <c:v>50.316455696202532</c:v>
                </c:pt>
                <c:pt idx="80">
                  <c:v>50.949367088607595</c:v>
                </c:pt>
                <c:pt idx="81">
                  <c:v>51.582278481012665</c:v>
                </c:pt>
                <c:pt idx="82">
                  <c:v>52.215189873417728</c:v>
                </c:pt>
                <c:pt idx="83">
                  <c:v>52.848101265822791</c:v>
                </c:pt>
                <c:pt idx="84">
                  <c:v>53.481012658227854</c:v>
                </c:pt>
                <c:pt idx="85">
                  <c:v>54.113924050632917</c:v>
                </c:pt>
                <c:pt idx="86">
                  <c:v>54.74683544303798</c:v>
                </c:pt>
                <c:pt idx="87">
                  <c:v>55.379746835443044</c:v>
                </c:pt>
                <c:pt idx="88">
                  <c:v>56.012658227848107</c:v>
                </c:pt>
                <c:pt idx="89">
                  <c:v>56.64556962025317</c:v>
                </c:pt>
                <c:pt idx="90">
                  <c:v>57.278481012658233</c:v>
                </c:pt>
                <c:pt idx="91">
                  <c:v>57.911392405063296</c:v>
                </c:pt>
                <c:pt idx="92">
                  <c:v>58.544303797468359</c:v>
                </c:pt>
                <c:pt idx="93">
                  <c:v>59.177215189873422</c:v>
                </c:pt>
                <c:pt idx="94">
                  <c:v>59.810126582278485</c:v>
                </c:pt>
                <c:pt idx="95">
                  <c:v>60.443037974683548</c:v>
                </c:pt>
                <c:pt idx="96">
                  <c:v>61.075949367088612</c:v>
                </c:pt>
                <c:pt idx="97">
                  <c:v>61.708860759493675</c:v>
                </c:pt>
                <c:pt idx="98">
                  <c:v>62.341772151898738</c:v>
                </c:pt>
                <c:pt idx="99">
                  <c:v>62.974683544303801</c:v>
                </c:pt>
                <c:pt idx="100">
                  <c:v>63.607594936708864</c:v>
                </c:pt>
                <c:pt idx="101">
                  <c:v>64.240506329113927</c:v>
                </c:pt>
                <c:pt idx="102">
                  <c:v>64.873417721519004</c:v>
                </c:pt>
                <c:pt idx="103">
                  <c:v>65.506329113924068</c:v>
                </c:pt>
                <c:pt idx="104">
                  <c:v>66.139240506329131</c:v>
                </c:pt>
                <c:pt idx="105">
                  <c:v>66.772151898734194</c:v>
                </c:pt>
                <c:pt idx="106">
                  <c:v>67.405063291139257</c:v>
                </c:pt>
                <c:pt idx="107">
                  <c:v>68.03797468354432</c:v>
                </c:pt>
                <c:pt idx="108">
                  <c:v>68.670886075949383</c:v>
                </c:pt>
                <c:pt idx="109">
                  <c:v>69.303797468354446</c:v>
                </c:pt>
                <c:pt idx="110">
                  <c:v>69.936708860759509</c:v>
                </c:pt>
                <c:pt idx="111">
                  <c:v>70.569620253164572</c:v>
                </c:pt>
                <c:pt idx="112">
                  <c:v>71.202531645569636</c:v>
                </c:pt>
                <c:pt idx="113">
                  <c:v>71.835443037974699</c:v>
                </c:pt>
                <c:pt idx="114">
                  <c:v>72.468354430379762</c:v>
                </c:pt>
                <c:pt idx="115">
                  <c:v>73.101265822784825</c:v>
                </c:pt>
                <c:pt idx="116">
                  <c:v>73.734177215189888</c:v>
                </c:pt>
                <c:pt idx="117">
                  <c:v>74.367088607594951</c:v>
                </c:pt>
                <c:pt idx="118">
                  <c:v>75.000000000000014</c:v>
                </c:pt>
                <c:pt idx="119">
                  <c:v>75.632911392405077</c:v>
                </c:pt>
                <c:pt idx="120">
                  <c:v>76.26582278481014</c:v>
                </c:pt>
                <c:pt idx="121">
                  <c:v>76.898734177215204</c:v>
                </c:pt>
                <c:pt idx="122">
                  <c:v>77.531645569620267</c:v>
                </c:pt>
                <c:pt idx="123">
                  <c:v>78.16455696202533</c:v>
                </c:pt>
                <c:pt idx="124">
                  <c:v>78.797468354430393</c:v>
                </c:pt>
                <c:pt idx="125">
                  <c:v>79.430379746835456</c:v>
                </c:pt>
                <c:pt idx="126">
                  <c:v>80.063291139240519</c:v>
                </c:pt>
                <c:pt idx="127">
                  <c:v>80.696202531645582</c:v>
                </c:pt>
                <c:pt idx="128">
                  <c:v>81.329113924050645</c:v>
                </c:pt>
                <c:pt idx="129">
                  <c:v>81.962025316455708</c:v>
                </c:pt>
                <c:pt idx="130">
                  <c:v>82.594936708860772</c:v>
                </c:pt>
                <c:pt idx="131">
                  <c:v>83.227848101265835</c:v>
                </c:pt>
                <c:pt idx="132">
                  <c:v>83.860759493670898</c:v>
                </c:pt>
                <c:pt idx="133">
                  <c:v>84.493670886075961</c:v>
                </c:pt>
                <c:pt idx="134">
                  <c:v>85.126582278481024</c:v>
                </c:pt>
                <c:pt idx="135">
                  <c:v>85.759493670886087</c:v>
                </c:pt>
                <c:pt idx="136">
                  <c:v>86.39240506329115</c:v>
                </c:pt>
                <c:pt idx="137">
                  <c:v>87.025316455696213</c:v>
                </c:pt>
                <c:pt idx="138">
                  <c:v>87.658227848101276</c:v>
                </c:pt>
                <c:pt idx="139">
                  <c:v>88.29113924050634</c:v>
                </c:pt>
                <c:pt idx="140">
                  <c:v>88.924050632911403</c:v>
                </c:pt>
                <c:pt idx="141">
                  <c:v>89.556962025316466</c:v>
                </c:pt>
                <c:pt idx="142">
                  <c:v>90.189873417721529</c:v>
                </c:pt>
                <c:pt idx="143">
                  <c:v>90.822784810126592</c:v>
                </c:pt>
                <c:pt idx="144">
                  <c:v>91.455696202531655</c:v>
                </c:pt>
                <c:pt idx="145">
                  <c:v>92.088607594936718</c:v>
                </c:pt>
                <c:pt idx="146">
                  <c:v>92.721518987341781</c:v>
                </c:pt>
                <c:pt idx="147">
                  <c:v>93.354430379746844</c:v>
                </c:pt>
                <c:pt idx="148">
                  <c:v>93.987341772151908</c:v>
                </c:pt>
                <c:pt idx="149">
                  <c:v>94.620253164556971</c:v>
                </c:pt>
                <c:pt idx="150">
                  <c:v>95.253164556962034</c:v>
                </c:pt>
                <c:pt idx="151">
                  <c:v>95.886075949367097</c:v>
                </c:pt>
                <c:pt idx="152">
                  <c:v>96.51898734177216</c:v>
                </c:pt>
                <c:pt idx="153">
                  <c:v>97.151898734177223</c:v>
                </c:pt>
                <c:pt idx="154">
                  <c:v>97.784810126582286</c:v>
                </c:pt>
                <c:pt idx="155">
                  <c:v>98.417721518987349</c:v>
                </c:pt>
                <c:pt idx="156">
                  <c:v>99.050632911392412</c:v>
                </c:pt>
                <c:pt idx="157">
                  <c:v>99.683544303797476</c:v>
                </c:pt>
              </c:numCache>
            </c:numRef>
          </c:xVal>
          <c:yVal>
            <c:numRef>
              <c:f>'X4 '!$P$55:$P$212</c:f>
              <c:numCache>
                <c:formatCode>General</c:formatCode>
                <c:ptCount val="158"/>
                <c:pt idx="0">
                  <c:v>2.839</c:v>
                </c:pt>
                <c:pt idx="1">
                  <c:v>2.9049999999999998</c:v>
                </c:pt>
                <c:pt idx="2">
                  <c:v>3.0059999999999998</c:v>
                </c:pt>
                <c:pt idx="3">
                  <c:v>3.34</c:v>
                </c:pt>
                <c:pt idx="4">
                  <c:v>3.4649999999999999</c:v>
                </c:pt>
                <c:pt idx="5">
                  <c:v>3.5750000000000002</c:v>
                </c:pt>
                <c:pt idx="6">
                  <c:v>3.5870000000000002</c:v>
                </c:pt>
                <c:pt idx="7">
                  <c:v>3.6549999999999998</c:v>
                </c:pt>
                <c:pt idx="8">
                  <c:v>3.6560000000000001</c:v>
                </c:pt>
                <c:pt idx="9">
                  <c:v>3.6669999999999998</c:v>
                </c:pt>
                <c:pt idx="10">
                  <c:v>3.6779999999999999</c:v>
                </c:pt>
                <c:pt idx="11">
                  <c:v>3.681</c:v>
                </c:pt>
                <c:pt idx="12">
                  <c:v>3.7810000000000001</c:v>
                </c:pt>
                <c:pt idx="13">
                  <c:v>3.819</c:v>
                </c:pt>
                <c:pt idx="14">
                  <c:v>3.8450000000000002</c:v>
                </c:pt>
                <c:pt idx="15">
                  <c:v>3.8959999999999999</c:v>
                </c:pt>
                <c:pt idx="16">
                  <c:v>3.9039999999999999</c:v>
                </c:pt>
                <c:pt idx="17">
                  <c:v>3.931</c:v>
                </c:pt>
                <c:pt idx="18">
                  <c:v>3.956</c:v>
                </c:pt>
                <c:pt idx="19">
                  <c:v>3.9889999999999999</c:v>
                </c:pt>
                <c:pt idx="20">
                  <c:v>3.9950000000000001</c:v>
                </c:pt>
                <c:pt idx="21">
                  <c:v>4.0330000000000004</c:v>
                </c:pt>
                <c:pt idx="22">
                  <c:v>4.077</c:v>
                </c:pt>
                <c:pt idx="23">
                  <c:v>4.194</c:v>
                </c:pt>
                <c:pt idx="24">
                  <c:v>4.218</c:v>
                </c:pt>
                <c:pt idx="25">
                  <c:v>4.2519999999999998</c:v>
                </c:pt>
                <c:pt idx="26">
                  <c:v>4.2709999999999999</c:v>
                </c:pt>
                <c:pt idx="27">
                  <c:v>4.2919999999999998</c:v>
                </c:pt>
                <c:pt idx="28">
                  <c:v>4.2969999999999997</c:v>
                </c:pt>
                <c:pt idx="29">
                  <c:v>4.3070000000000004</c:v>
                </c:pt>
                <c:pt idx="30">
                  <c:v>4.3319999999999999</c:v>
                </c:pt>
                <c:pt idx="31">
                  <c:v>4.3499999999999996</c:v>
                </c:pt>
                <c:pt idx="32">
                  <c:v>4.3689999999999998</c:v>
                </c:pt>
                <c:pt idx="33">
                  <c:v>4.4189999999999996</c:v>
                </c:pt>
                <c:pt idx="34">
                  <c:v>4.4359999999999999</c:v>
                </c:pt>
                <c:pt idx="35">
                  <c:v>4.5069999999999997</c:v>
                </c:pt>
                <c:pt idx="36">
                  <c:v>4.5119999999999996</c:v>
                </c:pt>
                <c:pt idx="37">
                  <c:v>4.5140000000000002</c:v>
                </c:pt>
                <c:pt idx="38">
                  <c:v>4.5170000000000003</c:v>
                </c:pt>
                <c:pt idx="39">
                  <c:v>4.5179999999999998</c:v>
                </c:pt>
                <c:pt idx="40">
                  <c:v>4.55</c:v>
                </c:pt>
                <c:pt idx="41">
                  <c:v>4.5650000000000004</c:v>
                </c:pt>
                <c:pt idx="42">
                  <c:v>4.5709999999999997</c:v>
                </c:pt>
                <c:pt idx="43">
                  <c:v>4.6100000000000003</c:v>
                </c:pt>
                <c:pt idx="44">
                  <c:v>4.633</c:v>
                </c:pt>
                <c:pt idx="45">
                  <c:v>4.6420000000000003</c:v>
                </c:pt>
                <c:pt idx="46">
                  <c:v>4.6769999999999996</c:v>
                </c:pt>
                <c:pt idx="47">
                  <c:v>4.681</c:v>
                </c:pt>
                <c:pt idx="48">
                  <c:v>4.6859999999999999</c:v>
                </c:pt>
                <c:pt idx="49">
                  <c:v>4.694</c:v>
                </c:pt>
                <c:pt idx="50">
                  <c:v>4.7149999999999999</c:v>
                </c:pt>
                <c:pt idx="51">
                  <c:v>4.7389999999999999</c:v>
                </c:pt>
                <c:pt idx="52">
                  <c:v>4.7859999999999996</c:v>
                </c:pt>
                <c:pt idx="53">
                  <c:v>4.7880000000000003</c:v>
                </c:pt>
                <c:pt idx="54">
                  <c:v>4.8</c:v>
                </c:pt>
                <c:pt idx="55">
                  <c:v>4.8390000000000004</c:v>
                </c:pt>
                <c:pt idx="56">
                  <c:v>4.8570000000000002</c:v>
                </c:pt>
                <c:pt idx="57">
                  <c:v>4.867</c:v>
                </c:pt>
                <c:pt idx="58">
                  <c:v>4.8739999999999997</c:v>
                </c:pt>
                <c:pt idx="59">
                  <c:v>4.8760000000000003</c:v>
                </c:pt>
                <c:pt idx="60">
                  <c:v>4.8849999999999998</c:v>
                </c:pt>
                <c:pt idx="61">
                  <c:v>4.8979999999999997</c:v>
                </c:pt>
                <c:pt idx="62">
                  <c:v>4.9489999999999998</c:v>
                </c:pt>
                <c:pt idx="63">
                  <c:v>4.9589999999999996</c:v>
                </c:pt>
                <c:pt idx="64">
                  <c:v>4.9710000000000001</c:v>
                </c:pt>
                <c:pt idx="65">
                  <c:v>5.0069999999999997</c:v>
                </c:pt>
                <c:pt idx="66">
                  <c:v>5.0129999999999999</c:v>
                </c:pt>
                <c:pt idx="67">
                  <c:v>5.0570000000000004</c:v>
                </c:pt>
                <c:pt idx="68">
                  <c:v>5.0730000000000004</c:v>
                </c:pt>
                <c:pt idx="69">
                  <c:v>5.0979999999999999</c:v>
                </c:pt>
                <c:pt idx="70">
                  <c:v>5.1020000000000003</c:v>
                </c:pt>
                <c:pt idx="71">
                  <c:v>5.1230000000000002</c:v>
                </c:pt>
                <c:pt idx="72">
                  <c:v>5.1239999999999997</c:v>
                </c:pt>
                <c:pt idx="73">
                  <c:v>5.1289999999999996</c:v>
                </c:pt>
                <c:pt idx="74">
                  <c:v>5.14</c:v>
                </c:pt>
                <c:pt idx="75">
                  <c:v>5.1920000000000002</c:v>
                </c:pt>
                <c:pt idx="76">
                  <c:v>5.1920000000000002</c:v>
                </c:pt>
                <c:pt idx="77">
                  <c:v>5.194</c:v>
                </c:pt>
                <c:pt idx="78">
                  <c:v>5.2119999999999997</c:v>
                </c:pt>
                <c:pt idx="79">
                  <c:v>5.2530000000000001</c:v>
                </c:pt>
                <c:pt idx="80">
                  <c:v>5.2679999999999998</c:v>
                </c:pt>
                <c:pt idx="81">
                  <c:v>5.2859999999999996</c:v>
                </c:pt>
                <c:pt idx="82">
                  <c:v>5.3319999999999999</c:v>
                </c:pt>
                <c:pt idx="83">
                  <c:v>5.36</c:v>
                </c:pt>
                <c:pt idx="84">
                  <c:v>5.399</c:v>
                </c:pt>
                <c:pt idx="85">
                  <c:v>5.4290000000000003</c:v>
                </c:pt>
                <c:pt idx="86">
                  <c:v>5.4740000000000002</c:v>
                </c:pt>
                <c:pt idx="87">
                  <c:v>5.4770000000000003</c:v>
                </c:pt>
                <c:pt idx="88">
                  <c:v>5.548</c:v>
                </c:pt>
                <c:pt idx="89">
                  <c:v>5.5890000000000004</c:v>
                </c:pt>
                <c:pt idx="90">
                  <c:v>5.6050000000000004</c:v>
                </c:pt>
                <c:pt idx="91">
                  <c:v>5.6890000000000001</c:v>
                </c:pt>
                <c:pt idx="92">
                  <c:v>5.6950000000000003</c:v>
                </c:pt>
                <c:pt idx="93">
                  <c:v>5.7089999999999996</c:v>
                </c:pt>
                <c:pt idx="94">
                  <c:v>5.7160000000000002</c:v>
                </c:pt>
                <c:pt idx="95">
                  <c:v>5.7539999999999996</c:v>
                </c:pt>
                <c:pt idx="96">
                  <c:v>5.7590000000000003</c:v>
                </c:pt>
                <c:pt idx="97">
                  <c:v>5.77</c:v>
                </c:pt>
                <c:pt idx="98">
                  <c:v>5.7910000000000004</c:v>
                </c:pt>
                <c:pt idx="99">
                  <c:v>5.8129999999999997</c:v>
                </c:pt>
                <c:pt idx="100">
                  <c:v>5.8239999999999998</c:v>
                </c:pt>
                <c:pt idx="101">
                  <c:v>5.8280000000000003</c:v>
                </c:pt>
                <c:pt idx="102">
                  <c:v>5.8330000000000002</c:v>
                </c:pt>
                <c:pt idx="103">
                  <c:v>5.8479999999999999</c:v>
                </c:pt>
                <c:pt idx="104">
                  <c:v>5.8550000000000004</c:v>
                </c:pt>
                <c:pt idx="105">
                  <c:v>5.8780000000000001</c:v>
                </c:pt>
                <c:pt idx="106">
                  <c:v>5.8890000000000002</c:v>
                </c:pt>
                <c:pt idx="107">
                  <c:v>5.89</c:v>
                </c:pt>
                <c:pt idx="108">
                  <c:v>5.9480000000000004</c:v>
                </c:pt>
                <c:pt idx="109">
                  <c:v>5.96</c:v>
                </c:pt>
                <c:pt idx="110">
                  <c:v>5.9749999999999996</c:v>
                </c:pt>
                <c:pt idx="111">
                  <c:v>5.984</c:v>
                </c:pt>
                <c:pt idx="112">
                  <c:v>5.9870000000000001</c:v>
                </c:pt>
                <c:pt idx="113">
                  <c:v>5.9950000000000001</c:v>
                </c:pt>
                <c:pt idx="114">
                  <c:v>6.0030000000000001</c:v>
                </c:pt>
                <c:pt idx="115">
                  <c:v>6.1230000000000002</c:v>
                </c:pt>
                <c:pt idx="116">
                  <c:v>6.13</c:v>
                </c:pt>
                <c:pt idx="117">
                  <c:v>6.1680000000000001</c:v>
                </c:pt>
                <c:pt idx="118">
                  <c:v>6.2690000000000001</c:v>
                </c:pt>
                <c:pt idx="119">
                  <c:v>6.2949999999999999</c:v>
                </c:pt>
                <c:pt idx="120">
                  <c:v>6.298</c:v>
                </c:pt>
                <c:pt idx="121">
                  <c:v>6.3019999999999996</c:v>
                </c:pt>
                <c:pt idx="122">
                  <c:v>6.3289999999999997</c:v>
                </c:pt>
                <c:pt idx="123">
                  <c:v>6.4109999999999996</c:v>
                </c:pt>
                <c:pt idx="124">
                  <c:v>6.4550000000000001</c:v>
                </c:pt>
                <c:pt idx="125">
                  <c:v>6.4770000000000003</c:v>
                </c:pt>
                <c:pt idx="126">
                  <c:v>6.4850000000000003</c:v>
                </c:pt>
                <c:pt idx="127">
                  <c:v>6.5049999999999999</c:v>
                </c:pt>
                <c:pt idx="128">
                  <c:v>6.5739999999999998</c:v>
                </c:pt>
                <c:pt idx="129">
                  <c:v>6.5750000000000002</c:v>
                </c:pt>
                <c:pt idx="130">
                  <c:v>6.6109999999999998</c:v>
                </c:pt>
                <c:pt idx="131">
                  <c:v>6.67</c:v>
                </c:pt>
                <c:pt idx="132">
                  <c:v>6.75</c:v>
                </c:pt>
                <c:pt idx="133">
                  <c:v>6.7859999999999996</c:v>
                </c:pt>
                <c:pt idx="134">
                  <c:v>6.798</c:v>
                </c:pt>
                <c:pt idx="135">
                  <c:v>6.81</c:v>
                </c:pt>
                <c:pt idx="136">
                  <c:v>6.8529999999999998</c:v>
                </c:pt>
                <c:pt idx="137">
                  <c:v>6.867</c:v>
                </c:pt>
                <c:pt idx="138">
                  <c:v>6.9009999999999998</c:v>
                </c:pt>
                <c:pt idx="139">
                  <c:v>6.9370000000000003</c:v>
                </c:pt>
                <c:pt idx="140">
                  <c:v>6.94</c:v>
                </c:pt>
                <c:pt idx="141">
                  <c:v>6.9459999999999997</c:v>
                </c:pt>
                <c:pt idx="142">
                  <c:v>6.9829999999999997</c:v>
                </c:pt>
                <c:pt idx="143">
                  <c:v>7.1189999999999998</c:v>
                </c:pt>
                <c:pt idx="144">
                  <c:v>7.1870000000000003</c:v>
                </c:pt>
                <c:pt idx="145">
                  <c:v>7.2</c:v>
                </c:pt>
                <c:pt idx="146">
                  <c:v>7.226</c:v>
                </c:pt>
                <c:pt idx="147">
                  <c:v>7.2779999999999996</c:v>
                </c:pt>
                <c:pt idx="148">
                  <c:v>7.2839999999999998</c:v>
                </c:pt>
                <c:pt idx="149">
                  <c:v>7.2859999999999996</c:v>
                </c:pt>
                <c:pt idx="150">
                  <c:v>7.3639999999999999</c:v>
                </c:pt>
                <c:pt idx="151">
                  <c:v>7.3780000000000001</c:v>
                </c:pt>
                <c:pt idx="152">
                  <c:v>7.4059999999999997</c:v>
                </c:pt>
                <c:pt idx="153">
                  <c:v>7.4269999999999996</c:v>
                </c:pt>
                <c:pt idx="154">
                  <c:v>7.5220000000000002</c:v>
                </c:pt>
                <c:pt idx="155">
                  <c:v>7.5270000000000001</c:v>
                </c:pt>
                <c:pt idx="156">
                  <c:v>7.5609999999999999</c:v>
                </c:pt>
                <c:pt idx="157">
                  <c:v>7.5869999999999997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9-44AA-BDFD-8BD00B3C4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47680"/>
        <c:axId val="1740848160"/>
      </c:scatterChart>
      <c:valAx>
        <c:axId val="174084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848160"/>
        <c:crosses val="autoZero"/>
        <c:crossBetween val="midCat"/>
      </c:valAx>
      <c:valAx>
        <c:axId val="174084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847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FITTED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'X4 '!$M$55:$M$212</c:f>
              <c:numCache>
                <c:formatCode>General</c:formatCode>
                <c:ptCount val="158"/>
                <c:pt idx="0">
                  <c:v>1.188226253982724</c:v>
                </c:pt>
                <c:pt idx="1">
                  <c:v>1.3211080926276324</c:v>
                </c:pt>
                <c:pt idx="2">
                  <c:v>1.1981256281039494</c:v>
                </c:pt>
                <c:pt idx="3">
                  <c:v>1.1052656983098217</c:v>
                </c:pt>
                <c:pt idx="4">
                  <c:v>1.1689748393040285</c:v>
                </c:pt>
                <c:pt idx="5">
                  <c:v>1.1103267514512138</c:v>
                </c:pt>
                <c:pt idx="6">
                  <c:v>1.1942780035181286</c:v>
                </c:pt>
                <c:pt idx="7">
                  <c:v>0.99013789009634134</c:v>
                </c:pt>
                <c:pt idx="8">
                  <c:v>1.0003000407791953</c:v>
                </c:pt>
                <c:pt idx="9">
                  <c:v>0.94709518734635267</c:v>
                </c:pt>
                <c:pt idx="10">
                  <c:v>1.9688620810806023</c:v>
                </c:pt>
                <c:pt idx="11">
                  <c:v>0.96456406070268397</c:v>
                </c:pt>
                <c:pt idx="12">
                  <c:v>0.97927753185544208</c:v>
                </c:pt>
                <c:pt idx="13">
                  <c:v>1.5815992613030589</c:v>
                </c:pt>
                <c:pt idx="14">
                  <c:v>1.2362900086899486</c:v>
                </c:pt>
                <c:pt idx="15">
                  <c:v>1.3401238711009444</c:v>
                </c:pt>
                <c:pt idx="16">
                  <c:v>0.7619757826294018</c:v>
                </c:pt>
                <c:pt idx="17">
                  <c:v>0.74759994657040441</c:v>
                </c:pt>
                <c:pt idx="18">
                  <c:v>0.88824121754095042</c:v>
                </c:pt>
                <c:pt idx="19">
                  <c:v>0.60584484440331643</c:v>
                </c:pt>
                <c:pt idx="20">
                  <c:v>0.76751128264753543</c:v>
                </c:pt>
                <c:pt idx="21">
                  <c:v>0.59596785079555925</c:v>
                </c:pt>
                <c:pt idx="22">
                  <c:v>1.4322579393396344</c:v>
                </c:pt>
                <c:pt idx="23">
                  <c:v>0.93048740195163582</c:v>
                </c:pt>
                <c:pt idx="24">
                  <c:v>0.92030072728399581</c:v>
                </c:pt>
                <c:pt idx="25">
                  <c:v>0.5705522703729784</c:v>
                </c:pt>
                <c:pt idx="26">
                  <c:v>1.2394124582251331</c:v>
                </c:pt>
                <c:pt idx="27">
                  <c:v>0.32089625068631999</c:v>
                </c:pt>
                <c:pt idx="28">
                  <c:v>0.67471802273112402</c:v>
                </c:pt>
                <c:pt idx="29">
                  <c:v>1.1070596027525754</c:v>
                </c:pt>
                <c:pt idx="30">
                  <c:v>0.97804716913398249</c:v>
                </c:pt>
                <c:pt idx="31">
                  <c:v>0.35369174050587837</c:v>
                </c:pt>
                <c:pt idx="32">
                  <c:v>0.64342249031438037</c:v>
                </c:pt>
                <c:pt idx="33">
                  <c:v>0.52652513125418743</c:v>
                </c:pt>
                <c:pt idx="34">
                  <c:v>1.5453064736680613</c:v>
                </c:pt>
                <c:pt idx="35">
                  <c:v>0.81987820156885949</c:v>
                </c:pt>
                <c:pt idx="36">
                  <c:v>0.17056221726785203</c:v>
                </c:pt>
                <c:pt idx="37">
                  <c:v>1.0570344786948169</c:v>
                </c:pt>
                <c:pt idx="38">
                  <c:v>0.37364890934560258</c:v>
                </c:pt>
                <c:pt idx="39">
                  <c:v>0.16812970144192718</c:v>
                </c:pt>
                <c:pt idx="40">
                  <c:v>0.2300267604656332</c:v>
                </c:pt>
                <c:pt idx="41">
                  <c:v>0.86269808696291594</c:v>
                </c:pt>
                <c:pt idx="42">
                  <c:v>0.10519727142910273</c:v>
                </c:pt>
                <c:pt idx="43">
                  <c:v>-0.36399737828829437</c:v>
                </c:pt>
                <c:pt idx="44">
                  <c:v>1.0989548615573641</c:v>
                </c:pt>
                <c:pt idx="45">
                  <c:v>0.31968715352675581</c:v>
                </c:pt>
                <c:pt idx="46">
                  <c:v>1.0250497422895286</c:v>
                </c:pt>
                <c:pt idx="47">
                  <c:v>0.35263171712168706</c:v>
                </c:pt>
                <c:pt idx="48">
                  <c:v>0.47069525698679815</c:v>
                </c:pt>
                <c:pt idx="49">
                  <c:v>1.2900617474613503</c:v>
                </c:pt>
                <c:pt idx="50">
                  <c:v>-0.1140300909274945</c:v>
                </c:pt>
                <c:pt idx="51">
                  <c:v>0.94688776323287538</c:v>
                </c:pt>
                <c:pt idx="52">
                  <c:v>2.5727969625998881E-2</c:v>
                </c:pt>
                <c:pt idx="53">
                  <c:v>9.9870398145303518E-2</c:v>
                </c:pt>
                <c:pt idx="54">
                  <c:v>-0.30459324494301843</c:v>
                </c:pt>
                <c:pt idx="55">
                  <c:v>1.3863573230940078</c:v>
                </c:pt>
                <c:pt idx="56">
                  <c:v>-9.231490475019033E-2</c:v>
                </c:pt>
                <c:pt idx="57">
                  <c:v>0.50722021003708395</c:v>
                </c:pt>
                <c:pt idx="58">
                  <c:v>0.64983477033561154</c:v>
                </c:pt>
                <c:pt idx="59">
                  <c:v>-2.7725511725334329E-2</c:v>
                </c:pt>
                <c:pt idx="60">
                  <c:v>-4.4494419283161335E-2</c:v>
                </c:pt>
                <c:pt idx="61">
                  <c:v>1.1163023151357123</c:v>
                </c:pt>
                <c:pt idx="62">
                  <c:v>0.42979421105694104</c:v>
                </c:pt>
                <c:pt idx="63">
                  <c:v>0.60719135589374762</c:v>
                </c:pt>
                <c:pt idx="64">
                  <c:v>5.9819142443258144E-3</c:v>
                </c:pt>
                <c:pt idx="65">
                  <c:v>5.3073708179800505E-2</c:v>
                </c:pt>
                <c:pt idx="66">
                  <c:v>0.40779592608148718</c:v>
                </c:pt>
                <c:pt idx="67">
                  <c:v>0.84590409856324733</c:v>
                </c:pt>
                <c:pt idx="68">
                  <c:v>0.99526209910944186</c:v>
                </c:pt>
                <c:pt idx="69">
                  <c:v>-3.2748149059374398E-2</c:v>
                </c:pt>
                <c:pt idx="70">
                  <c:v>-0.46883098264126133</c:v>
                </c:pt>
                <c:pt idx="71">
                  <c:v>-0.62475475233698585</c:v>
                </c:pt>
                <c:pt idx="72">
                  <c:v>-3.422739775735284E-2</c:v>
                </c:pt>
                <c:pt idx="73">
                  <c:v>-0.13861691079680316</c:v>
                </c:pt>
                <c:pt idx="74">
                  <c:v>-0.73167414865824476</c:v>
                </c:pt>
                <c:pt idx="75">
                  <c:v>0.82176141322336882</c:v>
                </c:pt>
                <c:pt idx="76">
                  <c:v>-0.11630830147258031</c:v>
                </c:pt>
                <c:pt idx="77">
                  <c:v>0.26043535361720149</c:v>
                </c:pt>
                <c:pt idx="78">
                  <c:v>-0.56935216239005548</c:v>
                </c:pt>
                <c:pt idx="79">
                  <c:v>8.8037137044735481E-2</c:v>
                </c:pt>
                <c:pt idx="80">
                  <c:v>1.1462888962132878</c:v>
                </c:pt>
                <c:pt idx="81">
                  <c:v>-8.8729155379084546E-2</c:v>
                </c:pt>
                <c:pt idx="82">
                  <c:v>0.8784208629591177</c:v>
                </c:pt>
                <c:pt idx="83">
                  <c:v>-0.61720197366310892</c:v>
                </c:pt>
                <c:pt idx="84">
                  <c:v>-0.50429140928515004</c:v>
                </c:pt>
                <c:pt idx="85">
                  <c:v>8.4745334713569598E-2</c:v>
                </c:pt>
                <c:pt idx="86">
                  <c:v>0.72967772274793763</c:v>
                </c:pt>
                <c:pt idx="87">
                  <c:v>-0.64535820757315143</c:v>
                </c:pt>
                <c:pt idx="88">
                  <c:v>0.29175763992187687</c:v>
                </c:pt>
                <c:pt idx="89">
                  <c:v>-1.1525580023641844</c:v>
                </c:pt>
                <c:pt idx="90">
                  <c:v>-0.47936485282922092</c:v>
                </c:pt>
                <c:pt idx="91">
                  <c:v>-0.31219880043458925</c:v>
                </c:pt>
                <c:pt idx="92">
                  <c:v>3.7299313533392109E-2</c:v>
                </c:pt>
                <c:pt idx="93">
                  <c:v>-2.374184581825034E-2</c:v>
                </c:pt>
                <c:pt idx="94">
                  <c:v>-0.1089656497154694</c:v>
                </c:pt>
                <c:pt idx="95">
                  <c:v>1.0246381932264672</c:v>
                </c:pt>
                <c:pt idx="96">
                  <c:v>1.264070954559493E-3</c:v>
                </c:pt>
                <c:pt idx="97">
                  <c:v>-1.1301690893977083</c:v>
                </c:pt>
                <c:pt idx="98">
                  <c:v>-1.2220207873215063</c:v>
                </c:pt>
                <c:pt idx="99">
                  <c:v>-0.53474128896119222</c:v>
                </c:pt>
                <c:pt idx="100">
                  <c:v>1.8144494611408213E-2</c:v>
                </c:pt>
                <c:pt idx="101">
                  <c:v>0.99938583522239943</c:v>
                </c:pt>
                <c:pt idx="102">
                  <c:v>-0.15051774188454559</c:v>
                </c:pt>
                <c:pt idx="103">
                  <c:v>-0.11163110141840082</c:v>
                </c:pt>
                <c:pt idx="104">
                  <c:v>-0.4705806816766831</c:v>
                </c:pt>
                <c:pt idx="105">
                  <c:v>-0.77773743046532839</c:v>
                </c:pt>
                <c:pt idx="106">
                  <c:v>7.9680166255741369E-2</c:v>
                </c:pt>
                <c:pt idx="107">
                  <c:v>0.1320557022782527</c:v>
                </c:pt>
                <c:pt idx="108">
                  <c:v>-0.5935938869944497</c:v>
                </c:pt>
                <c:pt idx="109">
                  <c:v>-0.13587149746656202</c:v>
                </c:pt>
                <c:pt idx="110">
                  <c:v>7.1114868768899164E-2</c:v>
                </c:pt>
                <c:pt idx="111">
                  <c:v>1.1517856384091236</c:v>
                </c:pt>
                <c:pt idx="112">
                  <c:v>-0.31690708329779493</c:v>
                </c:pt>
                <c:pt idx="113">
                  <c:v>-0.72030534308617522</c:v>
                </c:pt>
                <c:pt idx="114">
                  <c:v>-3.174784778543227E-2</c:v>
                </c:pt>
                <c:pt idx="115">
                  <c:v>-0.18602352962834168</c:v>
                </c:pt>
                <c:pt idx="116">
                  <c:v>-0.677951544288244</c:v>
                </c:pt>
                <c:pt idx="117">
                  <c:v>0.58954438422996125</c:v>
                </c:pt>
                <c:pt idx="118">
                  <c:v>-6.1749391183778535E-2</c:v>
                </c:pt>
                <c:pt idx="119">
                  <c:v>1.5828039885170675E-2</c:v>
                </c:pt>
                <c:pt idx="120">
                  <c:v>-0.66401722762467319</c:v>
                </c:pt>
                <c:pt idx="121">
                  <c:v>-0.88914259233034887</c:v>
                </c:pt>
                <c:pt idx="122">
                  <c:v>-0.781457375247955</c:v>
                </c:pt>
                <c:pt idx="123">
                  <c:v>-0.13541672953745554</c:v>
                </c:pt>
                <c:pt idx="124">
                  <c:v>-0.92882219267641908</c:v>
                </c:pt>
                <c:pt idx="125">
                  <c:v>-1.1454322511901962</c:v>
                </c:pt>
                <c:pt idx="126">
                  <c:v>-3.2096929956499487E-2</c:v>
                </c:pt>
                <c:pt idx="127">
                  <c:v>-1.3301319169522152</c:v>
                </c:pt>
                <c:pt idx="128">
                  <c:v>-1.1186224843172132</c:v>
                </c:pt>
                <c:pt idx="129">
                  <c:v>-0.980102504714365</c:v>
                </c:pt>
                <c:pt idx="130">
                  <c:v>-1.0920455249109509</c:v>
                </c:pt>
                <c:pt idx="131">
                  <c:v>-1.5738028569811844</c:v>
                </c:pt>
                <c:pt idx="132">
                  <c:v>-1.4021014761946189</c:v>
                </c:pt>
                <c:pt idx="133">
                  <c:v>-0.62779012208864948</c:v>
                </c:pt>
                <c:pt idx="134">
                  <c:v>-7.7613607920542727E-2</c:v>
                </c:pt>
                <c:pt idx="135">
                  <c:v>-0.98397139486207941</c:v>
                </c:pt>
                <c:pt idx="136">
                  <c:v>5.9462537189361786E-2</c:v>
                </c:pt>
                <c:pt idx="137">
                  <c:v>-1.2078425149129401</c:v>
                </c:pt>
                <c:pt idx="138">
                  <c:v>-1.3264845575826589</c:v>
                </c:pt>
                <c:pt idx="139">
                  <c:v>-0.55864237686950657</c:v>
                </c:pt>
                <c:pt idx="140">
                  <c:v>-1.5684507299918851</c:v>
                </c:pt>
                <c:pt idx="141">
                  <c:v>-1.2088238644850504</c:v>
                </c:pt>
                <c:pt idx="142">
                  <c:v>-1.0070825677087019</c:v>
                </c:pt>
                <c:pt idx="143">
                  <c:v>-1.7392884508987447</c:v>
                </c:pt>
                <c:pt idx="144">
                  <c:v>-2.5663465036752742</c:v>
                </c:pt>
                <c:pt idx="145">
                  <c:v>-1.1637027015276389</c:v>
                </c:pt>
                <c:pt idx="146">
                  <c:v>-0.67247229435281053</c:v>
                </c:pt>
                <c:pt idx="147">
                  <c:v>-1.9575364787442631</c:v>
                </c:pt>
                <c:pt idx="148">
                  <c:v>-0.87285623387185041</c:v>
                </c:pt>
                <c:pt idx="149">
                  <c:v>-1.4979690797645602</c:v>
                </c:pt>
                <c:pt idx="150">
                  <c:v>-1.8936263860289917</c:v>
                </c:pt>
                <c:pt idx="151">
                  <c:v>-1.6433014413743972</c:v>
                </c:pt>
                <c:pt idx="152">
                  <c:v>-0.96110005996910353</c:v>
                </c:pt>
                <c:pt idx="153">
                  <c:v>-2.6161827663781612</c:v>
                </c:pt>
                <c:pt idx="154">
                  <c:v>-2.2770146557065818</c:v>
                </c:pt>
                <c:pt idx="155">
                  <c:v>-1.1963618499894468</c:v>
                </c:pt>
                <c:pt idx="156">
                  <c:v>-1.1318311517925506</c:v>
                </c:pt>
                <c:pt idx="157">
                  <c:v>-2.2600512268416471</c:v>
                </c:pt>
              </c:numCache>
            </c:numRef>
          </c:xVal>
          <c:yVal>
            <c:numRef>
              <c:f>'X4 '!$L$55:$L$212</c:f>
              <c:numCache>
                <c:formatCode>General</c:formatCode>
                <c:ptCount val="158"/>
                <c:pt idx="0">
                  <c:v>6.3987737460172758</c:v>
                </c:pt>
                <c:pt idx="1">
                  <c:v>6.2398919073723675</c:v>
                </c:pt>
                <c:pt idx="2">
                  <c:v>6.3288743718960507</c:v>
                </c:pt>
                <c:pt idx="3">
                  <c:v>6.4167343016901786</c:v>
                </c:pt>
                <c:pt idx="4">
                  <c:v>6.2580251606959711</c:v>
                </c:pt>
                <c:pt idx="5">
                  <c:v>6.2956732485487858</c:v>
                </c:pt>
                <c:pt idx="6">
                  <c:v>6.1837219964818715</c:v>
                </c:pt>
                <c:pt idx="7">
                  <c:v>6.3738621099036585</c:v>
                </c:pt>
                <c:pt idx="8">
                  <c:v>6.2856999592208043</c:v>
                </c:pt>
                <c:pt idx="9">
                  <c:v>6.3369048126536471</c:v>
                </c:pt>
                <c:pt idx="10">
                  <c:v>5.3091379189193972</c:v>
                </c:pt>
                <c:pt idx="11">
                  <c:v>6.261435939297316</c:v>
                </c:pt>
                <c:pt idx="12">
                  <c:v>6.2207224681445581</c:v>
                </c:pt>
                <c:pt idx="13">
                  <c:v>5.6054007386969413</c:v>
                </c:pt>
                <c:pt idx="14">
                  <c:v>5.8827099913100511</c:v>
                </c:pt>
                <c:pt idx="15">
                  <c:v>5.6428761288990552</c:v>
                </c:pt>
                <c:pt idx="16">
                  <c:v>6.1840242173705979</c:v>
                </c:pt>
                <c:pt idx="17">
                  <c:v>6.192400053429596</c:v>
                </c:pt>
                <c:pt idx="18">
                  <c:v>6.0487587824590499</c:v>
                </c:pt>
                <c:pt idx="19">
                  <c:v>6.2951551555966834</c:v>
                </c:pt>
                <c:pt idx="20">
                  <c:v>6.0994887173524646</c:v>
                </c:pt>
                <c:pt idx="21">
                  <c:v>6.2570321492044405</c:v>
                </c:pt>
                <c:pt idx="22">
                  <c:v>5.3777420606603652</c:v>
                </c:pt>
                <c:pt idx="23">
                  <c:v>5.8675125980483642</c:v>
                </c:pt>
                <c:pt idx="24">
                  <c:v>5.8656992727160038</c:v>
                </c:pt>
                <c:pt idx="25">
                  <c:v>6.1794477296270216</c:v>
                </c:pt>
                <c:pt idx="26">
                  <c:v>5.4305875417748668</c:v>
                </c:pt>
                <c:pt idx="27">
                  <c:v>6.2901037493136798</c:v>
                </c:pt>
                <c:pt idx="28">
                  <c:v>5.9002819772688762</c:v>
                </c:pt>
                <c:pt idx="29">
                  <c:v>5.4669403972474244</c:v>
                </c:pt>
                <c:pt idx="30">
                  <c:v>5.5269528308660174</c:v>
                </c:pt>
                <c:pt idx="31">
                  <c:v>6.1313082594941219</c:v>
                </c:pt>
                <c:pt idx="32">
                  <c:v>5.8335775096856199</c:v>
                </c:pt>
                <c:pt idx="33">
                  <c:v>5.9284748687458126</c:v>
                </c:pt>
                <c:pt idx="34">
                  <c:v>4.8656935263319383</c:v>
                </c:pt>
                <c:pt idx="35">
                  <c:v>5.5091217984311402</c:v>
                </c:pt>
                <c:pt idx="36">
                  <c:v>6.1314377827321476</c:v>
                </c:pt>
                <c:pt idx="37">
                  <c:v>5.2409655213051831</c:v>
                </c:pt>
                <c:pt idx="38">
                  <c:v>5.9213510906543974</c:v>
                </c:pt>
                <c:pt idx="39">
                  <c:v>6.1008702985580729</c:v>
                </c:pt>
                <c:pt idx="40">
                  <c:v>5.937973239534367</c:v>
                </c:pt>
                <c:pt idx="41">
                  <c:v>5.2673019130370839</c:v>
                </c:pt>
                <c:pt idx="42">
                  <c:v>6.0178027285708975</c:v>
                </c:pt>
                <c:pt idx="43">
                  <c:v>6.3669973782882945</c:v>
                </c:pt>
                <c:pt idx="44">
                  <c:v>4.896045138442636</c:v>
                </c:pt>
                <c:pt idx="45">
                  <c:v>5.6673128464732443</c:v>
                </c:pt>
                <c:pt idx="46">
                  <c:v>4.9589502577104714</c:v>
                </c:pt>
                <c:pt idx="47">
                  <c:v>5.6223682828783126</c:v>
                </c:pt>
                <c:pt idx="48">
                  <c:v>5.4893047430132018</c:v>
                </c:pt>
                <c:pt idx="49">
                  <c:v>4.6579382525386501</c:v>
                </c:pt>
                <c:pt idx="50">
                  <c:v>6.0040300909274942</c:v>
                </c:pt>
                <c:pt idx="51">
                  <c:v>4.9421122367671249</c:v>
                </c:pt>
                <c:pt idx="52">
                  <c:v>5.8522720303740012</c:v>
                </c:pt>
                <c:pt idx="53">
                  <c:v>5.7551296018546969</c:v>
                </c:pt>
                <c:pt idx="54">
                  <c:v>6.1525932449430183</c:v>
                </c:pt>
                <c:pt idx="55">
                  <c:v>4.4466426769059924</c:v>
                </c:pt>
                <c:pt idx="56">
                  <c:v>5.9203149047501906</c:v>
                </c:pt>
                <c:pt idx="57">
                  <c:v>5.3167797899629159</c:v>
                </c:pt>
                <c:pt idx="58">
                  <c:v>5.1631652296643882</c:v>
                </c:pt>
                <c:pt idx="59">
                  <c:v>5.8187255117253347</c:v>
                </c:pt>
                <c:pt idx="60">
                  <c:v>5.8144944192831609</c:v>
                </c:pt>
                <c:pt idx="61">
                  <c:v>4.642697684864288</c:v>
                </c:pt>
                <c:pt idx="62">
                  <c:v>5.3242057889430585</c:v>
                </c:pt>
                <c:pt idx="63">
                  <c:v>5.1088086441062526</c:v>
                </c:pt>
                <c:pt idx="64">
                  <c:v>5.7030180857556738</c:v>
                </c:pt>
                <c:pt idx="65">
                  <c:v>5.6419262918201998</c:v>
                </c:pt>
                <c:pt idx="66">
                  <c:v>5.2812040739185129</c:v>
                </c:pt>
                <c:pt idx="67">
                  <c:v>4.7590959014367531</c:v>
                </c:pt>
                <c:pt idx="68">
                  <c:v>4.5937379008905586</c:v>
                </c:pt>
                <c:pt idx="69">
                  <c:v>5.5807481490593744</c:v>
                </c:pt>
                <c:pt idx="70">
                  <c:v>5.9458309826412616</c:v>
                </c:pt>
                <c:pt idx="71">
                  <c:v>6.0987547523369861</c:v>
                </c:pt>
                <c:pt idx="72">
                  <c:v>5.4632273977573531</c:v>
                </c:pt>
                <c:pt idx="73">
                  <c:v>5.5376169107968032</c:v>
                </c:pt>
                <c:pt idx="74">
                  <c:v>6.0916741486582451</c:v>
                </c:pt>
                <c:pt idx="75">
                  <c:v>4.510238586776631</c:v>
                </c:pt>
                <c:pt idx="76">
                  <c:v>5.4023083014725799</c:v>
                </c:pt>
                <c:pt idx="77">
                  <c:v>5.0075646463827983</c:v>
                </c:pt>
                <c:pt idx="78">
                  <c:v>5.8223521623900556</c:v>
                </c:pt>
                <c:pt idx="79">
                  <c:v>5.1239628629552643</c:v>
                </c:pt>
                <c:pt idx="80">
                  <c:v>4.0477111037867122</c:v>
                </c:pt>
                <c:pt idx="81">
                  <c:v>5.2807291553790847</c:v>
                </c:pt>
                <c:pt idx="82">
                  <c:v>4.3135791370408825</c:v>
                </c:pt>
                <c:pt idx="83">
                  <c:v>5.7572019736631086</c:v>
                </c:pt>
                <c:pt idx="84">
                  <c:v>5.6332914092851496</c:v>
                </c:pt>
                <c:pt idx="85">
                  <c:v>5.0392546652864301</c:v>
                </c:pt>
                <c:pt idx="86">
                  <c:v>4.3933222772520626</c:v>
                </c:pt>
                <c:pt idx="87">
                  <c:v>5.7473582075731517</c:v>
                </c:pt>
                <c:pt idx="88">
                  <c:v>4.806242360078123</c:v>
                </c:pt>
                <c:pt idx="89">
                  <c:v>6.2255580023641848</c:v>
                </c:pt>
                <c:pt idx="90">
                  <c:v>5.5363648528292213</c:v>
                </c:pt>
                <c:pt idx="91">
                  <c:v>5.3251988004345892</c:v>
                </c:pt>
                <c:pt idx="92">
                  <c:v>4.9697006864666076</c:v>
                </c:pt>
                <c:pt idx="93">
                  <c:v>4.9947418458182504</c:v>
                </c:pt>
                <c:pt idx="94">
                  <c:v>5.067965649715469</c:v>
                </c:pt>
                <c:pt idx="95">
                  <c:v>3.9243618067735326</c:v>
                </c:pt>
                <c:pt idx="96">
                  <c:v>4.8967359290454402</c:v>
                </c:pt>
                <c:pt idx="97">
                  <c:v>6.0151690893977081</c:v>
                </c:pt>
                <c:pt idx="98">
                  <c:v>6.0980207873215067</c:v>
                </c:pt>
                <c:pt idx="99">
                  <c:v>5.4087412889611919</c:v>
                </c:pt>
                <c:pt idx="100">
                  <c:v>4.8488555053885918</c:v>
                </c:pt>
                <c:pt idx="101">
                  <c:v>3.8576141647776008</c:v>
                </c:pt>
                <c:pt idx="102">
                  <c:v>4.989517741884546</c:v>
                </c:pt>
                <c:pt idx="103">
                  <c:v>4.9116311014184006</c:v>
                </c:pt>
                <c:pt idx="104">
                  <c:v>5.2585806816766834</c:v>
                </c:pt>
                <c:pt idx="105">
                  <c:v>5.563737430465328</c:v>
                </c:pt>
                <c:pt idx="106">
                  <c:v>4.6593198337442585</c:v>
                </c:pt>
                <c:pt idx="107">
                  <c:v>4.5829442977217472</c:v>
                </c:pt>
                <c:pt idx="108">
                  <c:v>5.2875938869944497</c:v>
                </c:pt>
                <c:pt idx="109">
                  <c:v>4.821871497466562</c:v>
                </c:pt>
                <c:pt idx="110">
                  <c:v>4.6098851312311009</c:v>
                </c:pt>
                <c:pt idx="111">
                  <c:v>3.525214361590876</c:v>
                </c:pt>
                <c:pt idx="112">
                  <c:v>4.9589070832977953</c:v>
                </c:pt>
                <c:pt idx="113">
                  <c:v>5.3533053430861752</c:v>
                </c:pt>
                <c:pt idx="114">
                  <c:v>4.6417478477854326</c:v>
                </c:pt>
                <c:pt idx="115">
                  <c:v>4.7570235296283414</c:v>
                </c:pt>
                <c:pt idx="116">
                  <c:v>5.2429515442882444</c:v>
                </c:pt>
                <c:pt idx="117">
                  <c:v>3.9604556157700386</c:v>
                </c:pt>
                <c:pt idx="118">
                  <c:v>4.5797493911837783</c:v>
                </c:pt>
                <c:pt idx="119">
                  <c:v>4.5011719601148297</c:v>
                </c:pt>
                <c:pt idx="120">
                  <c:v>5.1780172276246734</c:v>
                </c:pt>
                <c:pt idx="121">
                  <c:v>5.4011425923303484</c:v>
                </c:pt>
                <c:pt idx="122">
                  <c:v>5.2884573752479547</c:v>
                </c:pt>
                <c:pt idx="123">
                  <c:v>4.5714167295374555</c:v>
                </c:pt>
                <c:pt idx="124">
                  <c:v>5.3478221926764187</c:v>
                </c:pt>
                <c:pt idx="125">
                  <c:v>5.514432251190196</c:v>
                </c:pt>
                <c:pt idx="126">
                  <c:v>4.3820969299564991</c:v>
                </c:pt>
                <c:pt idx="127">
                  <c:v>5.6621319169522151</c:v>
                </c:pt>
                <c:pt idx="128">
                  <c:v>5.4256224843172136</c:v>
                </c:pt>
                <c:pt idx="129">
                  <c:v>5.2771025047143647</c:v>
                </c:pt>
                <c:pt idx="130">
                  <c:v>5.3840455249109507</c:v>
                </c:pt>
                <c:pt idx="131">
                  <c:v>5.8448028569811843</c:v>
                </c:pt>
                <c:pt idx="132">
                  <c:v>5.6541014761946187</c:v>
                </c:pt>
                <c:pt idx="133">
                  <c:v>4.8457901220886495</c:v>
                </c:pt>
                <c:pt idx="134">
                  <c:v>4.2716136079205427</c:v>
                </c:pt>
                <c:pt idx="135">
                  <c:v>5.0609713948620794</c:v>
                </c:pt>
                <c:pt idx="136">
                  <c:v>3.9735374628106386</c:v>
                </c:pt>
                <c:pt idx="137">
                  <c:v>5.2028425149129403</c:v>
                </c:pt>
                <c:pt idx="138">
                  <c:v>5.3154845575826588</c:v>
                </c:pt>
                <c:pt idx="139">
                  <c:v>4.5146423768695065</c:v>
                </c:pt>
                <c:pt idx="140">
                  <c:v>5.4994507299918851</c:v>
                </c:pt>
                <c:pt idx="141">
                  <c:v>5.1128238644850503</c:v>
                </c:pt>
                <c:pt idx="142">
                  <c:v>4.9030825677087018</c:v>
                </c:pt>
                <c:pt idx="143">
                  <c:v>5.5842884508987449</c:v>
                </c:pt>
                <c:pt idx="144">
                  <c:v>6.3853465036752741</c:v>
                </c:pt>
                <c:pt idx="145">
                  <c:v>4.944702701527639</c:v>
                </c:pt>
                <c:pt idx="146">
                  <c:v>4.3534722943528106</c:v>
                </c:pt>
                <c:pt idx="147">
                  <c:v>5.635536478744263</c:v>
                </c:pt>
                <c:pt idx="148">
                  <c:v>4.5398562338718502</c:v>
                </c:pt>
                <c:pt idx="149">
                  <c:v>5.1539690797645603</c:v>
                </c:pt>
                <c:pt idx="150">
                  <c:v>5.5486263860289915</c:v>
                </c:pt>
                <c:pt idx="151">
                  <c:v>5.2303014413743973</c:v>
                </c:pt>
                <c:pt idx="152">
                  <c:v>4.5361000599691037</c:v>
                </c:pt>
                <c:pt idx="153">
                  <c:v>6.081182766378161</c:v>
                </c:pt>
                <c:pt idx="154">
                  <c:v>5.6170146557065816</c:v>
                </c:pt>
                <c:pt idx="155">
                  <c:v>4.2023618499894466</c:v>
                </c:pt>
                <c:pt idx="156">
                  <c:v>4.0368311517925504</c:v>
                </c:pt>
                <c:pt idx="157">
                  <c:v>5.099051226841647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1-4623-A37B-39FAB7406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26383"/>
        <c:axId val="1683931183"/>
      </c:scatterChart>
      <c:valAx>
        <c:axId val="168392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931183"/>
        <c:crosses val="autoZero"/>
        <c:crossBetween val="midCat"/>
      </c:valAx>
      <c:valAx>
        <c:axId val="16839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92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RESIDUALS</a:t>
            </a:r>
            <a:r>
              <a:rPr lang="en-IN" baseline="0"/>
              <a:t> AGAINST X5</a:t>
            </a:r>
            <a:endParaRPr lang="en-IN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'[1]SLMR between Y and X5 '!$B$2:$B$159</c:f>
              <c:numCache>
                <c:formatCode>General</c:formatCode>
                <c:ptCount val="158"/>
                <c:pt idx="0">
                  <c:v>0.41977999999999999</c:v>
                </c:pt>
                <c:pt idx="1">
                  <c:v>0.14144999999999999</c:v>
                </c:pt>
                <c:pt idx="2">
                  <c:v>0.48357</c:v>
                </c:pt>
                <c:pt idx="3">
                  <c:v>0.36503000000000002</c:v>
                </c:pt>
                <c:pt idx="4">
                  <c:v>0.32956999999999997</c:v>
                </c:pt>
                <c:pt idx="5">
                  <c:v>0.41371999999999998</c:v>
                </c:pt>
                <c:pt idx="6">
                  <c:v>0.31813999999999998</c:v>
                </c:pt>
                <c:pt idx="7">
                  <c:v>0.43844</c:v>
                </c:pt>
                <c:pt idx="8">
                  <c:v>0.42921999999999999</c:v>
                </c:pt>
                <c:pt idx="9">
                  <c:v>0.35637000000000002</c:v>
                </c:pt>
                <c:pt idx="10">
                  <c:v>7.7850000000000003E-2</c:v>
                </c:pt>
                <c:pt idx="11">
                  <c:v>0.10582999999999999</c:v>
                </c:pt>
                <c:pt idx="12">
                  <c:v>0.18676000000000001</c:v>
                </c:pt>
                <c:pt idx="13">
                  <c:v>0.21312</c:v>
                </c:pt>
                <c:pt idx="14">
                  <c:v>0.15890000000000001</c:v>
                </c:pt>
                <c:pt idx="15">
                  <c:v>0.17521</c:v>
                </c:pt>
                <c:pt idx="16">
                  <c:v>0.37797999999999998</c:v>
                </c:pt>
                <c:pt idx="17">
                  <c:v>0.28703000000000001</c:v>
                </c:pt>
                <c:pt idx="18">
                  <c:v>0.22539999999999999</c:v>
                </c:pt>
                <c:pt idx="19">
                  <c:v>0.38583000000000001</c:v>
                </c:pt>
                <c:pt idx="20">
                  <c:v>0.32067000000000001</c:v>
                </c:pt>
                <c:pt idx="21">
                  <c:v>0.32523999999999997</c:v>
                </c:pt>
                <c:pt idx="22">
                  <c:v>0.11069</c:v>
                </c:pt>
                <c:pt idx="23">
                  <c:v>0.49209999999999998</c:v>
                </c:pt>
                <c:pt idx="24">
                  <c:v>9.2700000000000005E-2</c:v>
                </c:pt>
                <c:pt idx="25">
                  <c:v>0.21843000000000001</c:v>
                </c:pt>
                <c:pt idx="26">
                  <c:v>0.12869</c:v>
                </c:pt>
                <c:pt idx="27">
                  <c:v>0.52207999999999999</c:v>
                </c:pt>
                <c:pt idx="28">
                  <c:v>0.20646</c:v>
                </c:pt>
                <c:pt idx="29">
                  <c:v>8.4839999999999999E-2</c:v>
                </c:pt>
                <c:pt idx="30">
                  <c:v>2.6519999999999998E-2</c:v>
                </c:pt>
                <c:pt idx="31">
                  <c:v>0.24557999999999999</c:v>
                </c:pt>
                <c:pt idx="32">
                  <c:v>5.1200000000000002E-2</c:v>
                </c:pt>
                <c:pt idx="33">
                  <c:v>3.1870000000000002E-2</c:v>
                </c:pt>
                <c:pt idx="34">
                  <c:v>0.32523999999999997</c:v>
                </c:pt>
                <c:pt idx="35">
                  <c:v>6.3979999999999995E-2</c:v>
                </c:pt>
                <c:pt idx="36">
                  <c:v>0.13586000000000001</c:v>
                </c:pt>
                <c:pt idx="37">
                  <c:v>8.1290000000000001E-2</c:v>
                </c:pt>
                <c:pt idx="38">
                  <c:v>0.25608999999999998</c:v>
                </c:pt>
                <c:pt idx="39">
                  <c:v>0.13633000000000001</c:v>
                </c:pt>
                <c:pt idx="40">
                  <c:v>1.14E-2</c:v>
                </c:pt>
                <c:pt idx="41">
                  <c:v>0.11776</c:v>
                </c:pt>
                <c:pt idx="42">
                  <c:v>9.4719999999999999E-2</c:v>
                </c:pt>
                <c:pt idx="43">
                  <c:v>0.30825999999999998</c:v>
                </c:pt>
                <c:pt idx="44">
                  <c:v>3.431E-2</c:v>
                </c:pt>
                <c:pt idx="45">
                  <c:v>0.18060000000000001</c:v>
                </c:pt>
                <c:pt idx="46">
                  <c:v>7.8570000000000001E-2</c:v>
                </c:pt>
                <c:pt idx="47">
                  <c:v>0.18090000000000001</c:v>
                </c:pt>
                <c:pt idx="48">
                  <c:v>0.30599999999999999</c:v>
                </c:pt>
                <c:pt idx="49">
                  <c:v>2.9010000000000001E-2</c:v>
                </c:pt>
                <c:pt idx="50">
                  <c:v>8.7999999999999995E-2</c:v>
                </c:pt>
                <c:pt idx="51">
                  <c:v>1.6150000000000001E-2</c:v>
                </c:pt>
                <c:pt idx="52">
                  <c:v>8.2419999999999993E-2</c:v>
                </c:pt>
                <c:pt idx="53">
                  <c:v>8.4540000000000004E-2</c:v>
                </c:pt>
                <c:pt idx="54">
                  <c:v>3.7870000000000001E-2</c:v>
                </c:pt>
                <c:pt idx="55">
                  <c:v>1.031E-2</c:v>
                </c:pt>
                <c:pt idx="56">
                  <c:v>0.19317000000000001</c:v>
                </c:pt>
                <c:pt idx="57">
                  <c:v>5.9889999999999999E-2</c:v>
                </c:pt>
                <c:pt idx="58">
                  <c:v>0.19089999999999999</c:v>
                </c:pt>
                <c:pt idx="59">
                  <c:v>4.2119999999999998E-2</c:v>
                </c:pt>
                <c:pt idx="60">
                  <c:v>0.10501000000000001</c:v>
                </c:pt>
                <c:pt idx="61">
                  <c:v>2.4299999999999999E-2</c:v>
                </c:pt>
                <c:pt idx="62">
                  <c:v>0.11022999999999999</c:v>
                </c:pt>
                <c:pt idx="63">
                  <c:v>3.005E-2</c:v>
                </c:pt>
                <c:pt idx="64">
                  <c:v>2.299E-2</c:v>
                </c:pt>
                <c:pt idx="65">
                  <c:v>0.14280000000000001</c:v>
                </c:pt>
                <c:pt idx="66">
                  <c:v>6.1460000000000001E-2</c:v>
                </c:pt>
                <c:pt idx="67">
                  <c:v>0.17383000000000001</c:v>
                </c:pt>
                <c:pt idx="68">
                  <c:v>4.7410000000000001E-2</c:v>
                </c:pt>
                <c:pt idx="69">
                  <c:v>0.30843999999999999</c:v>
                </c:pt>
                <c:pt idx="70">
                  <c:v>7.5209999999999999E-2</c:v>
                </c:pt>
                <c:pt idx="71">
                  <c:v>0.37124000000000001</c:v>
                </c:pt>
                <c:pt idx="72">
                  <c:v>0.15184</c:v>
                </c:pt>
                <c:pt idx="73">
                  <c:v>0</c:v>
                </c:pt>
                <c:pt idx="74">
                  <c:v>0.10441</c:v>
                </c:pt>
                <c:pt idx="75">
                  <c:v>0.15745999999999999</c:v>
                </c:pt>
                <c:pt idx="76">
                  <c:v>4.2320000000000003E-2</c:v>
                </c:pt>
                <c:pt idx="77">
                  <c:v>4.0300000000000002E-2</c:v>
                </c:pt>
                <c:pt idx="78">
                  <c:v>0.15445</c:v>
                </c:pt>
                <c:pt idx="79">
                  <c:v>0.16064999999999999</c:v>
                </c:pt>
                <c:pt idx="80">
                  <c:v>0.10464</c:v>
                </c:pt>
                <c:pt idx="81">
                  <c:v>0.14293</c:v>
                </c:pt>
                <c:pt idx="82">
                  <c:v>0.14296</c:v>
                </c:pt>
                <c:pt idx="83">
                  <c:v>2.7810000000000001E-2</c:v>
                </c:pt>
                <c:pt idx="84">
                  <c:v>0.12468</c:v>
                </c:pt>
                <c:pt idx="85">
                  <c:v>6.4900000000000001E-3</c:v>
                </c:pt>
                <c:pt idx="86">
                  <c:v>2.6169999999999999E-2</c:v>
                </c:pt>
                <c:pt idx="87">
                  <c:v>1.078E-2</c:v>
                </c:pt>
                <c:pt idx="88">
                  <c:v>6.3320000000000001E-2</c:v>
                </c:pt>
                <c:pt idx="89">
                  <c:v>0.12279</c:v>
                </c:pt>
                <c:pt idx="90">
                  <c:v>0.39928000000000002</c:v>
                </c:pt>
                <c:pt idx="91">
                  <c:v>8.5459999999999994E-2</c:v>
                </c:pt>
                <c:pt idx="92">
                  <c:v>5.3269999999999998E-2</c:v>
                </c:pt>
                <c:pt idx="93">
                  <c:v>0.15603</c:v>
                </c:pt>
                <c:pt idx="94">
                  <c:v>6.4130000000000006E-2</c:v>
                </c:pt>
                <c:pt idx="95">
                  <c:v>2.2699999999999999E-3</c:v>
                </c:pt>
                <c:pt idx="96">
                  <c:v>0.12504000000000001</c:v>
                </c:pt>
                <c:pt idx="97">
                  <c:v>0.14233999999999999</c:v>
                </c:pt>
                <c:pt idx="98">
                  <c:v>0.24249000000000001</c:v>
                </c:pt>
                <c:pt idx="99">
                  <c:v>2.666E-2</c:v>
                </c:pt>
                <c:pt idx="100">
                  <c:v>3.0599999999999999E-2</c:v>
                </c:pt>
                <c:pt idx="101">
                  <c:v>1.397E-2</c:v>
                </c:pt>
                <c:pt idx="102">
                  <c:v>4.582E-2</c:v>
                </c:pt>
                <c:pt idx="103">
                  <c:v>2.758E-2</c:v>
                </c:pt>
                <c:pt idx="104">
                  <c:v>6.8250000000000005E-2</c:v>
                </c:pt>
                <c:pt idx="105">
                  <c:v>0.15071999999999999</c:v>
                </c:pt>
                <c:pt idx="106">
                  <c:v>6.3579999999999998E-2</c:v>
                </c:pt>
                <c:pt idx="107">
                  <c:v>0.12905</c:v>
                </c:pt>
                <c:pt idx="108">
                  <c:v>0.12569</c:v>
                </c:pt>
                <c:pt idx="109">
                  <c:v>5.8630000000000002E-2</c:v>
                </c:pt>
                <c:pt idx="110">
                  <c:v>2.9610000000000001E-2</c:v>
                </c:pt>
                <c:pt idx="111">
                  <c:v>0.13788</c:v>
                </c:pt>
                <c:pt idx="112">
                  <c:v>8.8840000000000002E-2</c:v>
                </c:pt>
                <c:pt idx="113">
                  <c:v>4.3549999999999998E-2</c:v>
                </c:pt>
                <c:pt idx="114">
                  <c:v>8.0790000000000001E-2</c:v>
                </c:pt>
                <c:pt idx="115">
                  <c:v>6.232E-2</c:v>
                </c:pt>
                <c:pt idx="116">
                  <c:v>8.4919999999999995E-2</c:v>
                </c:pt>
                <c:pt idx="117">
                  <c:v>0.14660000000000001</c:v>
                </c:pt>
                <c:pt idx="118">
                  <c:v>0.17175000000000001</c:v>
                </c:pt>
                <c:pt idx="119">
                  <c:v>7.6249999999999998E-2</c:v>
                </c:pt>
                <c:pt idx="120">
                  <c:v>5.9069999999999998E-2</c:v>
                </c:pt>
                <c:pt idx="121">
                  <c:v>0.15048</c:v>
                </c:pt>
                <c:pt idx="122">
                  <c:v>8.7859999999999994E-2</c:v>
                </c:pt>
                <c:pt idx="123">
                  <c:v>0.17460999999999999</c:v>
                </c:pt>
                <c:pt idx="124">
                  <c:v>5.8389999999999997E-2</c:v>
                </c:pt>
                <c:pt idx="125">
                  <c:v>0.28105000000000002</c:v>
                </c:pt>
                <c:pt idx="126">
                  <c:v>3.9E-2</c:v>
                </c:pt>
                <c:pt idx="127">
                  <c:v>0.12474</c:v>
                </c:pt>
                <c:pt idx="128">
                  <c:v>0.19034000000000001</c:v>
                </c:pt>
                <c:pt idx="129">
                  <c:v>0.38330999999999998</c:v>
                </c:pt>
                <c:pt idx="130">
                  <c:v>6.9769999999999999E-2</c:v>
                </c:pt>
                <c:pt idx="131">
                  <c:v>9.1789999999999997E-2</c:v>
                </c:pt>
                <c:pt idx="132">
                  <c:v>5.7860000000000002E-2</c:v>
                </c:pt>
                <c:pt idx="133">
                  <c:v>8.7200000000000003E-3</c:v>
                </c:pt>
                <c:pt idx="134">
                  <c:v>6.3240000000000005E-2</c:v>
                </c:pt>
                <c:pt idx="135">
                  <c:v>7.8539999999999999E-2</c:v>
                </c:pt>
                <c:pt idx="136">
                  <c:v>7.1220000000000006E-2</c:v>
                </c:pt>
                <c:pt idx="137">
                  <c:v>0.12352</c:v>
                </c:pt>
                <c:pt idx="138">
                  <c:v>0.11686000000000001</c:v>
                </c:pt>
                <c:pt idx="139">
                  <c:v>0.19900000000000001</c:v>
                </c:pt>
                <c:pt idx="140">
                  <c:v>7.2669999999999998E-2</c:v>
                </c:pt>
                <c:pt idx="141">
                  <c:v>0.10713</c:v>
                </c:pt>
                <c:pt idx="142">
                  <c:v>0.11090999999999999</c:v>
                </c:pt>
                <c:pt idx="143">
                  <c:v>0.15639</c:v>
                </c:pt>
                <c:pt idx="144">
                  <c:v>7.2470000000000007E-2</c:v>
                </c:pt>
                <c:pt idx="145">
                  <c:v>5.747E-2</c:v>
                </c:pt>
                <c:pt idx="146">
                  <c:v>8.1240000000000007E-2</c:v>
                </c:pt>
                <c:pt idx="147">
                  <c:v>8.2890000000000005E-2</c:v>
                </c:pt>
                <c:pt idx="148">
                  <c:v>5.2690000000000001E-2</c:v>
                </c:pt>
                <c:pt idx="149">
                  <c:v>0.12139</c:v>
                </c:pt>
                <c:pt idx="150">
                  <c:v>0.17921999999999999</c:v>
                </c:pt>
                <c:pt idx="151">
                  <c:v>0.12831999999999999</c:v>
                </c:pt>
                <c:pt idx="152">
                  <c:v>9.7189999999999999E-2</c:v>
                </c:pt>
                <c:pt idx="153">
                  <c:v>0.55191000000000001</c:v>
                </c:pt>
                <c:pt idx="154">
                  <c:v>8.0100000000000005E-2</c:v>
                </c:pt>
                <c:pt idx="155">
                  <c:v>0.18906000000000001</c:v>
                </c:pt>
                <c:pt idx="156">
                  <c:v>0.10062</c:v>
                </c:pt>
                <c:pt idx="157">
                  <c:v>0.10731</c:v>
                </c:pt>
              </c:numCache>
            </c:numRef>
          </c:xVal>
          <c:yVal>
            <c:numRef>
              <c:f>'[1]SLMR between Y and X5 '!$F$58:$F$215</c:f>
              <c:numCache>
                <c:formatCode>General</c:formatCode>
                <c:ptCount val="158"/>
                <c:pt idx="0">
                  <c:v>1.1694463630552656</c:v>
                </c:pt>
                <c:pt idx="1">
                  <c:v>2.1926992797960567</c:v>
                </c:pt>
                <c:pt idx="2">
                  <c:v>0.8689697936631946</c:v>
                </c:pt>
                <c:pt idx="3">
                  <c:v>1.3108437948504665</c:v>
                </c:pt>
                <c:pt idx="4">
                  <c:v>1.3495214739638515</c:v>
                </c:pt>
                <c:pt idx="5">
                  <c:v>1.0112914486567073</c:v>
                </c:pt>
                <c:pt idx="6">
                  <c:v>1.3436104720536992</c:v>
                </c:pt>
                <c:pt idx="7">
                  <c:v>0.87610159452013381</c:v>
                </c:pt>
                <c:pt idx="8">
                  <c:v>0.83285929901605638</c:v>
                </c:pt>
                <c:pt idx="9">
                  <c:v>1.1054904023271144</c:v>
                </c:pt>
                <c:pt idx="10">
                  <c:v>2.1494595841280164</c:v>
                </c:pt>
                <c:pt idx="11">
                  <c:v>1.9919801294863779</c:v>
                </c:pt>
                <c:pt idx="12">
                  <c:v>1.6608889120400647</c:v>
                </c:pt>
                <c:pt idx="13">
                  <c:v>1.5485165594899009</c:v>
                </c:pt>
                <c:pt idx="14">
                  <c:v>1.6849159887490019</c:v>
                </c:pt>
                <c:pt idx="15">
                  <c:v>1.4874302880626136</c:v>
                </c:pt>
                <c:pt idx="16">
                  <c:v>0.68602467627972974</c:v>
                </c:pt>
                <c:pt idx="17">
                  <c:v>1.0228894511066438</c:v>
                </c:pt>
                <c:pt idx="18">
                  <c:v>1.2522232177100818</c:v>
                </c:pt>
                <c:pt idx="19">
                  <c:v>0.611431619848819</c:v>
                </c:pt>
                <c:pt idx="20">
                  <c:v>0.82307283730590264</c:v>
                </c:pt>
                <c:pt idx="21">
                  <c:v>0.79184477770217576</c:v>
                </c:pt>
                <c:pt idx="22">
                  <c:v>1.5576588232119537</c:v>
                </c:pt>
                <c:pt idx="23">
                  <c:v>0.10781326228030785</c:v>
                </c:pt>
                <c:pt idx="24">
                  <c:v>1.6014778149561666</c:v>
                </c:pt>
                <c:pt idx="25">
                  <c:v>1.0914988359678457</c:v>
                </c:pt>
                <c:pt idx="26">
                  <c:v>1.3498021333066825</c:v>
                </c:pt>
                <c:pt idx="27">
                  <c:v>-0.19220582457302804</c:v>
                </c:pt>
                <c:pt idx="28">
                  <c:v>0.96162353475485141</c:v>
                </c:pt>
                <c:pt idx="29">
                  <c:v>1.4191085695481362</c:v>
                </c:pt>
                <c:pt idx="30">
                  <c:v>1.5699642448412154</c:v>
                </c:pt>
                <c:pt idx="31">
                  <c:v>0.72414832869406087</c:v>
                </c:pt>
                <c:pt idx="32">
                  <c:v>1.4489251833488774</c:v>
                </c:pt>
                <c:pt idx="33">
                  <c:v>1.4997957286749273</c:v>
                </c:pt>
                <c:pt idx="34">
                  <c:v>0.34984477770217559</c:v>
                </c:pt>
                <c:pt idx="35">
                  <c:v>1.2527469335161339</c:v>
                </c:pt>
                <c:pt idx="36">
                  <c:v>0.95477255182774901</c:v>
                </c:pt>
                <c:pt idx="37">
                  <c:v>1.156491416723898</c:v>
                </c:pt>
                <c:pt idx="38">
                  <c:v>0.49452756142159338</c:v>
                </c:pt>
                <c:pt idx="39">
                  <c:v>0.92000073825800044</c:v>
                </c:pt>
                <c:pt idx="40">
                  <c:v>1.2899638643616438</c:v>
                </c:pt>
                <c:pt idx="41">
                  <c:v>0.85100622334360576</c:v>
                </c:pt>
                <c:pt idx="42">
                  <c:v>0.93086278642235332</c:v>
                </c:pt>
                <c:pt idx="43">
                  <c:v>5.8562551794816287E-3</c:v>
                </c:pt>
                <c:pt idx="44">
                  <c:v>1.0305973773766564</c:v>
                </c:pt>
                <c:pt idx="45">
                  <c:v>0.47111097925209133</c:v>
                </c:pt>
                <c:pt idx="46">
                  <c:v>0.85274531653180574</c:v>
                </c:pt>
                <c:pt idx="47">
                  <c:v>0.45798003442033597</c:v>
                </c:pt>
                <c:pt idx="48">
                  <c:v>-2.862396042130122E-2</c:v>
                </c:pt>
                <c:pt idx="49">
                  <c:v>1.0035774027376538</c:v>
                </c:pt>
                <c:pt idx="50">
                  <c:v>0.72319595065365494</c:v>
                </c:pt>
                <c:pt idx="51">
                  <c:v>0.99305723785886446</c:v>
                </c:pt>
                <c:pt idx="52">
                  <c:v>0.73223152452428941</c:v>
                </c:pt>
                <c:pt idx="53">
                  <c:v>0.70123951437989085</c:v>
                </c:pt>
                <c:pt idx="54">
                  <c:v>0.87017683203983598</c:v>
                </c:pt>
                <c:pt idx="55">
                  <c:v>0.95907296391701902</c:v>
                </c:pt>
                <c:pt idx="56">
                  <c:v>0.26472439080157706</c:v>
                </c:pt>
                <c:pt idx="57">
                  <c:v>0.76316548138905382</c:v>
                </c:pt>
                <c:pt idx="58">
                  <c:v>0.25828187336185238</c:v>
                </c:pt>
                <c:pt idx="59">
                  <c:v>0.79715511358998103</c:v>
                </c:pt>
                <c:pt idx="60">
                  <c:v>0.53907137869317268</c:v>
                </c:pt>
                <c:pt idx="61">
                  <c:v>0.83233323659619973</c:v>
                </c:pt>
                <c:pt idx="62">
                  <c:v>0.50339293862064416</c:v>
                </c:pt>
                <c:pt idx="63">
                  <c:v>0.76765679398757136</c:v>
                </c:pt>
                <c:pt idx="64">
                  <c:v>0.78727169569486044</c:v>
                </c:pt>
                <c:pt idx="65">
                  <c:v>0.3216100280531613</c:v>
                </c:pt>
                <c:pt idx="66">
                  <c:v>0.62224687010287205</c:v>
                </c:pt>
                <c:pt idx="67">
                  <c:v>0.11463263428868498</c:v>
                </c:pt>
                <c:pt idx="68">
                  <c:v>0.57521278639004247</c:v>
                </c:pt>
                <c:pt idx="69">
                  <c:v>-0.44982231171957121</c:v>
                </c:pt>
                <c:pt idx="70">
                  <c:v>0.35841189864745626</c:v>
                </c:pt>
                <c:pt idx="71">
                  <c:v>-0.76056676316685135</c:v>
                </c:pt>
                <c:pt idx="72">
                  <c:v>2.1530890456292084E-2</c:v>
                </c:pt>
                <c:pt idx="73">
                  <c:v>0.56393976796831602</c:v>
                </c:pt>
                <c:pt idx="74">
                  <c:v>0.13133326835668235</c:v>
                </c:pt>
                <c:pt idx="75">
                  <c:v>-9.6655476058576717E-2</c:v>
                </c:pt>
                <c:pt idx="76">
                  <c:v>0.29140115036881031</c:v>
                </c:pt>
                <c:pt idx="77">
                  <c:v>0.28101617890262443</c:v>
                </c:pt>
                <c:pt idx="78">
                  <c:v>-0.16430832957997232</c:v>
                </c:pt>
                <c:pt idx="79">
                  <c:v>-0.22868118943623283</c:v>
                </c:pt>
                <c:pt idx="80">
                  <c:v>-3.5533789347662825E-2</c:v>
                </c:pt>
                <c:pt idx="81">
                  <c:v>-0.18188004804059865</c:v>
                </c:pt>
                <c:pt idx="82">
                  <c:v>-0.18199314252377441</c:v>
                </c:pt>
                <c:pt idx="83">
                  <c:v>0.20010118206467098</c:v>
                </c:pt>
                <c:pt idx="84">
                  <c:v>-0.17608090410886579</c:v>
                </c:pt>
                <c:pt idx="85">
                  <c:v>0.2644736614413592</c:v>
                </c:pt>
                <c:pt idx="86">
                  <c:v>0.18928368047826272</c:v>
                </c:pt>
                <c:pt idx="87">
                  <c:v>0.22630115034727005</c:v>
                </c:pt>
                <c:pt idx="88">
                  <c:v>2.4235012145993551E-2</c:v>
                </c:pt>
                <c:pt idx="89">
                  <c:v>-0.22495595166881088</c:v>
                </c:pt>
                <c:pt idx="90">
                  <c:v>-1.2832724067748416</c:v>
                </c:pt>
                <c:pt idx="91">
                  <c:v>-0.1442287164374898</c:v>
                </c:pt>
                <c:pt idx="92">
                  <c:v>-2.8878335990230042E-2</c:v>
                </c:pt>
                <c:pt idx="93">
                  <c:v>-0.45226463902721292</c:v>
                </c:pt>
                <c:pt idx="94">
                  <c:v>-0.11781853889974325</c:v>
                </c:pt>
                <c:pt idx="95">
                  <c:v>0.10538228540803996</c:v>
                </c:pt>
                <c:pt idx="96">
                  <c:v>-0.4084380379069712</c:v>
                </c:pt>
                <c:pt idx="97">
                  <c:v>-0.48665585653814869</c:v>
                </c:pt>
                <c:pt idx="98">
                  <c:v>-0.87320293953886718</c:v>
                </c:pt>
                <c:pt idx="99">
                  <c:v>-6.1563529413603213E-2</c:v>
                </c:pt>
                <c:pt idx="100">
                  <c:v>-8.3416604870645727E-2</c:v>
                </c:pt>
                <c:pt idx="101">
                  <c:v>-3.0724563030386065E-2</c:v>
                </c:pt>
                <c:pt idx="102">
                  <c:v>-0.16879320600165837</c:v>
                </c:pt>
                <c:pt idx="103">
                  <c:v>-0.13903176023098407</c:v>
                </c:pt>
                <c:pt idx="104">
                  <c:v>-0.30435018125583824</c:v>
                </c:pt>
                <c:pt idx="105">
                  <c:v>-0.61724691550515853</c:v>
                </c:pt>
                <c:pt idx="106">
                  <c:v>-0.335745140041527</c:v>
                </c:pt>
                <c:pt idx="107">
                  <c:v>-0.60655500049142308</c:v>
                </c:pt>
                <c:pt idx="108">
                  <c:v>-0.61488841837577191</c:v>
                </c:pt>
                <c:pt idx="109">
                  <c:v>-0.3700845503175767</c:v>
                </c:pt>
                <c:pt idx="110">
                  <c:v>-0.26568448692585545</c:v>
                </c:pt>
                <c:pt idx="111">
                  <c:v>-0.6778424767060649</c:v>
                </c:pt>
                <c:pt idx="112">
                  <c:v>-0.52797069487525761</c:v>
                </c:pt>
                <c:pt idx="113">
                  <c:v>-0.36623572344138289</c:v>
                </c:pt>
                <c:pt idx="114">
                  <c:v>-0.52962367522317777</c:v>
                </c:pt>
                <c:pt idx="115">
                  <c:v>-0.49899517174815777</c:v>
                </c:pt>
                <c:pt idx="116">
                  <c:v>-0.59019301574033189</c:v>
                </c:pt>
                <c:pt idx="117">
                  <c:v>-0.83771527314906269</c:v>
                </c:pt>
                <c:pt idx="118">
                  <c:v>-0.96452614821115024</c:v>
                </c:pt>
                <c:pt idx="119">
                  <c:v>-0.60550871010262597</c:v>
                </c:pt>
                <c:pt idx="120">
                  <c:v>-0.54374326940414974</c:v>
                </c:pt>
                <c:pt idx="121">
                  <c:v>-0.89034215963975516</c:v>
                </c:pt>
                <c:pt idx="122">
                  <c:v>-0.65927627509152664</c:v>
                </c:pt>
                <c:pt idx="123">
                  <c:v>-1.0573078222738772</c:v>
                </c:pt>
                <c:pt idx="124">
                  <c:v>-0.63617979445217365</c:v>
                </c:pt>
                <c:pt idx="125">
                  <c:v>-1.5255670485803829</c:v>
                </c:pt>
                <c:pt idx="126">
                  <c:v>-0.63208306015977289</c:v>
                </c:pt>
                <c:pt idx="127">
                  <c:v>-0.97330709307521612</c:v>
                </c:pt>
                <c:pt idx="128">
                  <c:v>-1.2456070296188724</c:v>
                </c:pt>
                <c:pt idx="129">
                  <c:v>-1.9830684435644423</c:v>
                </c:pt>
                <c:pt idx="130">
                  <c:v>-0.80608030173672862</c:v>
                </c:pt>
                <c:pt idx="131">
                  <c:v>-0.91009165238751066</c:v>
                </c:pt>
                <c:pt idx="132">
                  <c:v>-0.80118179191607375</c:v>
                </c:pt>
                <c:pt idx="133">
                  <c:v>-0.64993302847468204</c:v>
                </c:pt>
                <c:pt idx="134">
                  <c:v>-0.87946340256553857</c:v>
                </c:pt>
                <c:pt idx="135">
                  <c:v>-1.0541415889850194</c:v>
                </c:pt>
                <c:pt idx="136">
                  <c:v>-1.0705465350902079</c:v>
                </c:pt>
                <c:pt idx="137">
                  <c:v>-1.3057079174260808</c:v>
                </c:pt>
                <c:pt idx="138">
                  <c:v>-1.2866009421611304</c:v>
                </c:pt>
                <c:pt idx="139">
                  <c:v>-1.6292536370955202</c:v>
                </c:pt>
                <c:pt idx="140">
                  <c:v>-1.178012768443689</c:v>
                </c:pt>
                <c:pt idx="141">
                  <c:v>-1.3349206314512259</c:v>
                </c:pt>
                <c:pt idx="142">
                  <c:v>-1.3571705363313322</c:v>
                </c:pt>
                <c:pt idx="143">
                  <c:v>-1.5796217728253183</c:v>
                </c:pt>
                <c:pt idx="144">
                  <c:v>-1.2892588052225191</c:v>
                </c:pt>
                <c:pt idx="145">
                  <c:v>-1.270711563634793</c:v>
                </c:pt>
                <c:pt idx="146">
                  <c:v>-1.46032009247081</c:v>
                </c:pt>
                <c:pt idx="147">
                  <c:v>-1.4695402890454599</c:v>
                </c:pt>
                <c:pt idx="148">
                  <c:v>-1.3666918426488373</c:v>
                </c:pt>
                <c:pt idx="149">
                  <c:v>-1.6366782091206233</c:v>
                </c:pt>
                <c:pt idx="150">
                  <c:v>-1.8556866745218383</c:v>
                </c:pt>
                <c:pt idx="151">
                  <c:v>-1.7318030347341531</c:v>
                </c:pt>
                <c:pt idx="152">
                  <c:v>-1.6264486593590917</c:v>
                </c:pt>
                <c:pt idx="153">
                  <c:v>-3.4506594390104866</c:v>
                </c:pt>
                <c:pt idx="154">
                  <c:v>-1.7970225021101429</c:v>
                </c:pt>
                <c:pt idx="155">
                  <c:v>-2.5417816650033864</c:v>
                </c:pt>
                <c:pt idx="156">
                  <c:v>-2.3093791286021523</c:v>
                </c:pt>
                <c:pt idx="157">
                  <c:v>-2.4005991983502786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1-493A-8E27-E67CC38F0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513359"/>
        <c:axId val="1937143823"/>
      </c:scatterChart>
      <c:valAx>
        <c:axId val="1847513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143823"/>
        <c:crosses val="autoZero"/>
        <c:crossBetween val="midCat"/>
      </c:valAx>
      <c:valAx>
        <c:axId val="1937143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7513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'[1]SLMR between Y and X5 '!$H$58:$H$215</c:f>
              <c:numCache>
                <c:formatCode>General</c:formatCode>
                <c:ptCount val="158"/>
                <c:pt idx="0">
                  <c:v>0.31645569620253167</c:v>
                </c:pt>
                <c:pt idx="1">
                  <c:v>0.949367088607595</c:v>
                </c:pt>
                <c:pt idx="2">
                  <c:v>1.5822784810126582</c:v>
                </c:pt>
                <c:pt idx="3">
                  <c:v>2.2151898734177218</c:v>
                </c:pt>
                <c:pt idx="4">
                  <c:v>2.8481012658227849</c:v>
                </c:pt>
                <c:pt idx="5">
                  <c:v>3.481012658227848</c:v>
                </c:pt>
                <c:pt idx="6">
                  <c:v>4.113924050632912</c:v>
                </c:pt>
                <c:pt idx="7">
                  <c:v>4.7468354430379751</c:v>
                </c:pt>
                <c:pt idx="8">
                  <c:v>5.3797468354430382</c:v>
                </c:pt>
                <c:pt idx="9">
                  <c:v>6.0126582278481013</c:v>
                </c:pt>
                <c:pt idx="10">
                  <c:v>6.6455696202531644</c:v>
                </c:pt>
                <c:pt idx="11">
                  <c:v>7.2784810126582284</c:v>
                </c:pt>
                <c:pt idx="12">
                  <c:v>7.9113924050632916</c:v>
                </c:pt>
                <c:pt idx="13">
                  <c:v>8.5443037974683556</c:v>
                </c:pt>
                <c:pt idx="14">
                  <c:v>9.1772151898734187</c:v>
                </c:pt>
                <c:pt idx="15">
                  <c:v>9.8101265822784818</c:v>
                </c:pt>
                <c:pt idx="16">
                  <c:v>10.443037974683545</c:v>
                </c:pt>
                <c:pt idx="17">
                  <c:v>11.075949367088608</c:v>
                </c:pt>
                <c:pt idx="18">
                  <c:v>11.708860759493671</c:v>
                </c:pt>
                <c:pt idx="19">
                  <c:v>12.341772151898734</c:v>
                </c:pt>
                <c:pt idx="20">
                  <c:v>12.974683544303797</c:v>
                </c:pt>
                <c:pt idx="21">
                  <c:v>13.607594936708862</c:v>
                </c:pt>
                <c:pt idx="22">
                  <c:v>14.240506329113925</c:v>
                </c:pt>
                <c:pt idx="23">
                  <c:v>14.873417721518988</c:v>
                </c:pt>
                <c:pt idx="24">
                  <c:v>15.506329113924052</c:v>
                </c:pt>
                <c:pt idx="25">
                  <c:v>16.139240506329116</c:v>
                </c:pt>
                <c:pt idx="26">
                  <c:v>16.77215189873418</c:v>
                </c:pt>
                <c:pt idx="27">
                  <c:v>17.405063291139243</c:v>
                </c:pt>
                <c:pt idx="28">
                  <c:v>18.037974683544306</c:v>
                </c:pt>
                <c:pt idx="29">
                  <c:v>18.670886075949369</c:v>
                </c:pt>
                <c:pt idx="30">
                  <c:v>19.303797468354432</c:v>
                </c:pt>
                <c:pt idx="31">
                  <c:v>19.936708860759495</c:v>
                </c:pt>
                <c:pt idx="32">
                  <c:v>20.569620253164558</c:v>
                </c:pt>
                <c:pt idx="33">
                  <c:v>21.202531645569621</c:v>
                </c:pt>
                <c:pt idx="34">
                  <c:v>21.835443037974684</c:v>
                </c:pt>
                <c:pt idx="35">
                  <c:v>22.468354430379748</c:v>
                </c:pt>
                <c:pt idx="36">
                  <c:v>23.101265822784811</c:v>
                </c:pt>
                <c:pt idx="37">
                  <c:v>23.734177215189874</c:v>
                </c:pt>
                <c:pt idx="38">
                  <c:v>24.367088607594937</c:v>
                </c:pt>
                <c:pt idx="39">
                  <c:v>25</c:v>
                </c:pt>
                <c:pt idx="40">
                  <c:v>25.632911392405063</c:v>
                </c:pt>
                <c:pt idx="41">
                  <c:v>26.26582278481013</c:v>
                </c:pt>
                <c:pt idx="42">
                  <c:v>26.898734177215193</c:v>
                </c:pt>
                <c:pt idx="43">
                  <c:v>27.531645569620256</c:v>
                </c:pt>
                <c:pt idx="44">
                  <c:v>28.164556962025319</c:v>
                </c:pt>
                <c:pt idx="45">
                  <c:v>28.797468354430382</c:v>
                </c:pt>
                <c:pt idx="46">
                  <c:v>29.430379746835445</c:v>
                </c:pt>
                <c:pt idx="47">
                  <c:v>30.063291139240508</c:v>
                </c:pt>
                <c:pt idx="48">
                  <c:v>30.696202531645572</c:v>
                </c:pt>
                <c:pt idx="49">
                  <c:v>31.329113924050635</c:v>
                </c:pt>
                <c:pt idx="50">
                  <c:v>31.962025316455698</c:v>
                </c:pt>
                <c:pt idx="51">
                  <c:v>32.594936708860764</c:v>
                </c:pt>
                <c:pt idx="52">
                  <c:v>33.227848101265828</c:v>
                </c:pt>
                <c:pt idx="53">
                  <c:v>33.860759493670891</c:v>
                </c:pt>
                <c:pt idx="54">
                  <c:v>34.493670886075954</c:v>
                </c:pt>
                <c:pt idx="55">
                  <c:v>35.126582278481017</c:v>
                </c:pt>
                <c:pt idx="56">
                  <c:v>35.75949367088608</c:v>
                </c:pt>
                <c:pt idx="57">
                  <c:v>36.392405063291143</c:v>
                </c:pt>
                <c:pt idx="58">
                  <c:v>37.025316455696206</c:v>
                </c:pt>
                <c:pt idx="59">
                  <c:v>37.658227848101269</c:v>
                </c:pt>
                <c:pt idx="60">
                  <c:v>38.291139240506332</c:v>
                </c:pt>
                <c:pt idx="61">
                  <c:v>38.924050632911396</c:v>
                </c:pt>
                <c:pt idx="62">
                  <c:v>39.556962025316459</c:v>
                </c:pt>
                <c:pt idx="63">
                  <c:v>40.189873417721522</c:v>
                </c:pt>
                <c:pt idx="64">
                  <c:v>40.822784810126585</c:v>
                </c:pt>
                <c:pt idx="65">
                  <c:v>41.455696202531648</c:v>
                </c:pt>
                <c:pt idx="66">
                  <c:v>42.088607594936711</c:v>
                </c:pt>
                <c:pt idx="67">
                  <c:v>42.721518987341774</c:v>
                </c:pt>
                <c:pt idx="68">
                  <c:v>43.354430379746837</c:v>
                </c:pt>
                <c:pt idx="69">
                  <c:v>43.9873417721519</c:v>
                </c:pt>
                <c:pt idx="70">
                  <c:v>44.620253164556964</c:v>
                </c:pt>
                <c:pt idx="71">
                  <c:v>45.253164556962027</c:v>
                </c:pt>
                <c:pt idx="72">
                  <c:v>45.88607594936709</c:v>
                </c:pt>
                <c:pt idx="73">
                  <c:v>46.518987341772153</c:v>
                </c:pt>
                <c:pt idx="74">
                  <c:v>47.151898734177216</c:v>
                </c:pt>
                <c:pt idx="75">
                  <c:v>47.784810126582279</c:v>
                </c:pt>
                <c:pt idx="76">
                  <c:v>48.417721518987342</c:v>
                </c:pt>
                <c:pt idx="77">
                  <c:v>49.050632911392405</c:v>
                </c:pt>
                <c:pt idx="78">
                  <c:v>49.683544303797468</c:v>
                </c:pt>
                <c:pt idx="79">
                  <c:v>50.316455696202532</c:v>
                </c:pt>
                <c:pt idx="80">
                  <c:v>50.949367088607595</c:v>
                </c:pt>
                <c:pt idx="81">
                  <c:v>51.582278481012665</c:v>
                </c:pt>
                <c:pt idx="82">
                  <c:v>52.215189873417728</c:v>
                </c:pt>
                <c:pt idx="83">
                  <c:v>52.848101265822791</c:v>
                </c:pt>
                <c:pt idx="84">
                  <c:v>53.481012658227854</c:v>
                </c:pt>
                <c:pt idx="85">
                  <c:v>54.113924050632917</c:v>
                </c:pt>
                <c:pt idx="86">
                  <c:v>54.74683544303798</c:v>
                </c:pt>
                <c:pt idx="87">
                  <c:v>55.379746835443044</c:v>
                </c:pt>
                <c:pt idx="88">
                  <c:v>56.012658227848107</c:v>
                </c:pt>
                <c:pt idx="89">
                  <c:v>56.64556962025317</c:v>
                </c:pt>
                <c:pt idx="90">
                  <c:v>57.278481012658233</c:v>
                </c:pt>
                <c:pt idx="91">
                  <c:v>57.911392405063296</c:v>
                </c:pt>
                <c:pt idx="92">
                  <c:v>58.544303797468359</c:v>
                </c:pt>
                <c:pt idx="93">
                  <c:v>59.177215189873422</c:v>
                </c:pt>
                <c:pt idx="94">
                  <c:v>59.810126582278485</c:v>
                </c:pt>
                <c:pt idx="95">
                  <c:v>60.443037974683548</c:v>
                </c:pt>
                <c:pt idx="96">
                  <c:v>61.075949367088612</c:v>
                </c:pt>
                <c:pt idx="97">
                  <c:v>61.708860759493675</c:v>
                </c:pt>
                <c:pt idx="98">
                  <c:v>62.341772151898738</c:v>
                </c:pt>
                <c:pt idx="99">
                  <c:v>62.974683544303801</c:v>
                </c:pt>
                <c:pt idx="100">
                  <c:v>63.607594936708864</c:v>
                </c:pt>
                <c:pt idx="101">
                  <c:v>64.240506329113927</c:v>
                </c:pt>
                <c:pt idx="102">
                  <c:v>64.873417721519004</c:v>
                </c:pt>
                <c:pt idx="103">
                  <c:v>65.506329113924068</c:v>
                </c:pt>
                <c:pt idx="104">
                  <c:v>66.139240506329131</c:v>
                </c:pt>
                <c:pt idx="105">
                  <c:v>66.772151898734194</c:v>
                </c:pt>
                <c:pt idx="106">
                  <c:v>67.405063291139257</c:v>
                </c:pt>
                <c:pt idx="107">
                  <c:v>68.03797468354432</c:v>
                </c:pt>
                <c:pt idx="108">
                  <c:v>68.670886075949383</c:v>
                </c:pt>
                <c:pt idx="109">
                  <c:v>69.303797468354446</c:v>
                </c:pt>
                <c:pt idx="110">
                  <c:v>69.936708860759509</c:v>
                </c:pt>
                <c:pt idx="111">
                  <c:v>70.569620253164572</c:v>
                </c:pt>
                <c:pt idx="112">
                  <c:v>71.202531645569636</c:v>
                </c:pt>
                <c:pt idx="113">
                  <c:v>71.835443037974699</c:v>
                </c:pt>
                <c:pt idx="114">
                  <c:v>72.468354430379762</c:v>
                </c:pt>
                <c:pt idx="115">
                  <c:v>73.101265822784825</c:v>
                </c:pt>
                <c:pt idx="116">
                  <c:v>73.734177215189888</c:v>
                </c:pt>
                <c:pt idx="117">
                  <c:v>74.367088607594951</c:v>
                </c:pt>
                <c:pt idx="118">
                  <c:v>75.000000000000014</c:v>
                </c:pt>
                <c:pt idx="119">
                  <c:v>75.632911392405077</c:v>
                </c:pt>
                <c:pt idx="120">
                  <c:v>76.26582278481014</c:v>
                </c:pt>
                <c:pt idx="121">
                  <c:v>76.898734177215204</c:v>
                </c:pt>
                <c:pt idx="122">
                  <c:v>77.531645569620267</c:v>
                </c:pt>
                <c:pt idx="123">
                  <c:v>78.16455696202533</c:v>
                </c:pt>
                <c:pt idx="124">
                  <c:v>78.797468354430393</c:v>
                </c:pt>
                <c:pt idx="125">
                  <c:v>79.430379746835456</c:v>
                </c:pt>
                <c:pt idx="126">
                  <c:v>80.063291139240519</c:v>
                </c:pt>
                <c:pt idx="127">
                  <c:v>80.696202531645582</c:v>
                </c:pt>
                <c:pt idx="128">
                  <c:v>81.329113924050645</c:v>
                </c:pt>
                <c:pt idx="129">
                  <c:v>81.962025316455708</c:v>
                </c:pt>
                <c:pt idx="130">
                  <c:v>82.594936708860772</c:v>
                </c:pt>
                <c:pt idx="131">
                  <c:v>83.227848101265835</c:v>
                </c:pt>
                <c:pt idx="132">
                  <c:v>83.860759493670898</c:v>
                </c:pt>
                <c:pt idx="133">
                  <c:v>84.493670886075961</c:v>
                </c:pt>
                <c:pt idx="134">
                  <c:v>85.126582278481024</c:v>
                </c:pt>
                <c:pt idx="135">
                  <c:v>85.759493670886087</c:v>
                </c:pt>
                <c:pt idx="136">
                  <c:v>86.39240506329115</c:v>
                </c:pt>
                <c:pt idx="137">
                  <c:v>87.025316455696213</c:v>
                </c:pt>
                <c:pt idx="138">
                  <c:v>87.658227848101276</c:v>
                </c:pt>
                <c:pt idx="139">
                  <c:v>88.29113924050634</c:v>
                </c:pt>
                <c:pt idx="140">
                  <c:v>88.924050632911403</c:v>
                </c:pt>
                <c:pt idx="141">
                  <c:v>89.556962025316466</c:v>
                </c:pt>
                <c:pt idx="142">
                  <c:v>90.189873417721529</c:v>
                </c:pt>
                <c:pt idx="143">
                  <c:v>90.822784810126592</c:v>
                </c:pt>
                <c:pt idx="144">
                  <c:v>91.455696202531655</c:v>
                </c:pt>
                <c:pt idx="145">
                  <c:v>92.088607594936718</c:v>
                </c:pt>
                <c:pt idx="146">
                  <c:v>92.721518987341781</c:v>
                </c:pt>
                <c:pt idx="147">
                  <c:v>93.354430379746844</c:v>
                </c:pt>
                <c:pt idx="148">
                  <c:v>93.987341772151908</c:v>
                </c:pt>
                <c:pt idx="149">
                  <c:v>94.620253164556971</c:v>
                </c:pt>
                <c:pt idx="150">
                  <c:v>95.253164556962034</c:v>
                </c:pt>
                <c:pt idx="151">
                  <c:v>95.886075949367097</c:v>
                </c:pt>
                <c:pt idx="152">
                  <c:v>96.51898734177216</c:v>
                </c:pt>
                <c:pt idx="153">
                  <c:v>97.151898734177223</c:v>
                </c:pt>
                <c:pt idx="154">
                  <c:v>97.784810126582286</c:v>
                </c:pt>
                <c:pt idx="155">
                  <c:v>98.417721518987349</c:v>
                </c:pt>
                <c:pt idx="156">
                  <c:v>99.050632911392412</c:v>
                </c:pt>
                <c:pt idx="157">
                  <c:v>99.683544303797476</c:v>
                </c:pt>
              </c:numCache>
            </c:numRef>
          </c:xVal>
          <c:yVal>
            <c:numRef>
              <c:f>'[1]SLMR between Y and X5 '!$I$58:$I$215</c:f>
              <c:numCache>
                <c:formatCode>General</c:formatCode>
                <c:ptCount val="158"/>
                <c:pt idx="0">
                  <c:v>2.839</c:v>
                </c:pt>
                <c:pt idx="1">
                  <c:v>2.9049999999999998</c:v>
                </c:pt>
                <c:pt idx="2">
                  <c:v>3.0059999999999998</c:v>
                </c:pt>
                <c:pt idx="3">
                  <c:v>3.34</c:v>
                </c:pt>
                <c:pt idx="4">
                  <c:v>3.4649999999999999</c:v>
                </c:pt>
                <c:pt idx="5">
                  <c:v>3.5750000000000002</c:v>
                </c:pt>
                <c:pt idx="6">
                  <c:v>3.5870000000000002</c:v>
                </c:pt>
                <c:pt idx="7">
                  <c:v>3.6549999999999998</c:v>
                </c:pt>
                <c:pt idx="8">
                  <c:v>3.6560000000000001</c:v>
                </c:pt>
                <c:pt idx="9">
                  <c:v>3.6669999999999998</c:v>
                </c:pt>
                <c:pt idx="10">
                  <c:v>3.6779999999999999</c:v>
                </c:pt>
                <c:pt idx="11">
                  <c:v>3.681</c:v>
                </c:pt>
                <c:pt idx="12">
                  <c:v>3.7810000000000001</c:v>
                </c:pt>
                <c:pt idx="13">
                  <c:v>3.819</c:v>
                </c:pt>
                <c:pt idx="14">
                  <c:v>3.8450000000000002</c:v>
                </c:pt>
                <c:pt idx="15">
                  <c:v>3.8959999999999999</c:v>
                </c:pt>
                <c:pt idx="16">
                  <c:v>3.9039999999999999</c:v>
                </c:pt>
                <c:pt idx="17">
                  <c:v>3.931</c:v>
                </c:pt>
                <c:pt idx="18">
                  <c:v>3.956</c:v>
                </c:pt>
                <c:pt idx="19">
                  <c:v>3.9889999999999999</c:v>
                </c:pt>
                <c:pt idx="20">
                  <c:v>3.9950000000000001</c:v>
                </c:pt>
                <c:pt idx="21">
                  <c:v>4.0330000000000004</c:v>
                </c:pt>
                <c:pt idx="22">
                  <c:v>4.077</c:v>
                </c:pt>
                <c:pt idx="23">
                  <c:v>4.194</c:v>
                </c:pt>
                <c:pt idx="24">
                  <c:v>4.218</c:v>
                </c:pt>
                <c:pt idx="25">
                  <c:v>4.2519999999999998</c:v>
                </c:pt>
                <c:pt idx="26">
                  <c:v>4.2709999999999999</c:v>
                </c:pt>
                <c:pt idx="27">
                  <c:v>4.2919999999999998</c:v>
                </c:pt>
                <c:pt idx="28">
                  <c:v>4.2969999999999997</c:v>
                </c:pt>
                <c:pt idx="29">
                  <c:v>4.3070000000000004</c:v>
                </c:pt>
                <c:pt idx="30">
                  <c:v>4.3319999999999999</c:v>
                </c:pt>
                <c:pt idx="31">
                  <c:v>4.3499999999999996</c:v>
                </c:pt>
                <c:pt idx="32">
                  <c:v>4.3689999999999998</c:v>
                </c:pt>
                <c:pt idx="33">
                  <c:v>4.4189999999999996</c:v>
                </c:pt>
                <c:pt idx="34">
                  <c:v>4.4359999999999999</c:v>
                </c:pt>
                <c:pt idx="35">
                  <c:v>4.5069999999999997</c:v>
                </c:pt>
                <c:pt idx="36">
                  <c:v>4.5119999999999996</c:v>
                </c:pt>
                <c:pt idx="37">
                  <c:v>4.5140000000000002</c:v>
                </c:pt>
                <c:pt idx="38">
                  <c:v>4.5170000000000003</c:v>
                </c:pt>
                <c:pt idx="39">
                  <c:v>4.5179999999999998</c:v>
                </c:pt>
                <c:pt idx="40">
                  <c:v>4.55</c:v>
                </c:pt>
                <c:pt idx="41">
                  <c:v>4.5650000000000004</c:v>
                </c:pt>
                <c:pt idx="42">
                  <c:v>4.5709999999999997</c:v>
                </c:pt>
                <c:pt idx="43">
                  <c:v>4.6100000000000003</c:v>
                </c:pt>
                <c:pt idx="44">
                  <c:v>4.633</c:v>
                </c:pt>
                <c:pt idx="45">
                  <c:v>4.6420000000000003</c:v>
                </c:pt>
                <c:pt idx="46">
                  <c:v>4.6769999999999996</c:v>
                </c:pt>
                <c:pt idx="47">
                  <c:v>4.681</c:v>
                </c:pt>
                <c:pt idx="48">
                  <c:v>4.6859999999999999</c:v>
                </c:pt>
                <c:pt idx="49">
                  <c:v>4.694</c:v>
                </c:pt>
                <c:pt idx="50">
                  <c:v>4.7149999999999999</c:v>
                </c:pt>
                <c:pt idx="51">
                  <c:v>4.7389999999999999</c:v>
                </c:pt>
                <c:pt idx="52">
                  <c:v>4.7859999999999996</c:v>
                </c:pt>
                <c:pt idx="53">
                  <c:v>4.7880000000000003</c:v>
                </c:pt>
                <c:pt idx="54">
                  <c:v>4.8</c:v>
                </c:pt>
                <c:pt idx="55">
                  <c:v>4.8390000000000004</c:v>
                </c:pt>
                <c:pt idx="56">
                  <c:v>4.8570000000000002</c:v>
                </c:pt>
                <c:pt idx="57">
                  <c:v>4.867</c:v>
                </c:pt>
                <c:pt idx="58">
                  <c:v>4.8739999999999997</c:v>
                </c:pt>
                <c:pt idx="59">
                  <c:v>4.8760000000000003</c:v>
                </c:pt>
                <c:pt idx="60">
                  <c:v>4.8849999999999998</c:v>
                </c:pt>
                <c:pt idx="61">
                  <c:v>4.8979999999999997</c:v>
                </c:pt>
                <c:pt idx="62">
                  <c:v>4.9489999999999998</c:v>
                </c:pt>
                <c:pt idx="63">
                  <c:v>4.9589999999999996</c:v>
                </c:pt>
                <c:pt idx="64">
                  <c:v>4.9710000000000001</c:v>
                </c:pt>
                <c:pt idx="65">
                  <c:v>5.0069999999999997</c:v>
                </c:pt>
                <c:pt idx="66">
                  <c:v>5.0129999999999999</c:v>
                </c:pt>
                <c:pt idx="67">
                  <c:v>5.0570000000000004</c:v>
                </c:pt>
                <c:pt idx="68">
                  <c:v>5.0730000000000004</c:v>
                </c:pt>
                <c:pt idx="69">
                  <c:v>5.0979999999999999</c:v>
                </c:pt>
                <c:pt idx="70">
                  <c:v>5.1020000000000003</c:v>
                </c:pt>
                <c:pt idx="71">
                  <c:v>5.1230000000000002</c:v>
                </c:pt>
                <c:pt idx="72">
                  <c:v>5.1239999999999997</c:v>
                </c:pt>
                <c:pt idx="73">
                  <c:v>5.1289999999999996</c:v>
                </c:pt>
                <c:pt idx="74">
                  <c:v>5.14</c:v>
                </c:pt>
                <c:pt idx="75">
                  <c:v>5.1920000000000002</c:v>
                </c:pt>
                <c:pt idx="76">
                  <c:v>5.1920000000000002</c:v>
                </c:pt>
                <c:pt idx="77">
                  <c:v>5.194</c:v>
                </c:pt>
                <c:pt idx="78">
                  <c:v>5.2119999999999997</c:v>
                </c:pt>
                <c:pt idx="79">
                  <c:v>5.2530000000000001</c:v>
                </c:pt>
                <c:pt idx="80">
                  <c:v>5.2679999999999998</c:v>
                </c:pt>
                <c:pt idx="81">
                  <c:v>5.2859999999999996</c:v>
                </c:pt>
                <c:pt idx="82">
                  <c:v>5.3319999999999999</c:v>
                </c:pt>
                <c:pt idx="83">
                  <c:v>5.36</c:v>
                </c:pt>
                <c:pt idx="84">
                  <c:v>5.399</c:v>
                </c:pt>
                <c:pt idx="85">
                  <c:v>5.4290000000000003</c:v>
                </c:pt>
                <c:pt idx="86">
                  <c:v>5.4740000000000002</c:v>
                </c:pt>
                <c:pt idx="87">
                  <c:v>5.4770000000000003</c:v>
                </c:pt>
                <c:pt idx="88">
                  <c:v>5.548</c:v>
                </c:pt>
                <c:pt idx="89">
                  <c:v>5.5890000000000004</c:v>
                </c:pt>
                <c:pt idx="90">
                  <c:v>5.6050000000000004</c:v>
                </c:pt>
                <c:pt idx="91">
                  <c:v>5.6890000000000001</c:v>
                </c:pt>
                <c:pt idx="92">
                  <c:v>5.6950000000000003</c:v>
                </c:pt>
                <c:pt idx="93">
                  <c:v>5.7089999999999996</c:v>
                </c:pt>
                <c:pt idx="94">
                  <c:v>5.7160000000000002</c:v>
                </c:pt>
                <c:pt idx="95">
                  <c:v>5.7539999999999996</c:v>
                </c:pt>
                <c:pt idx="96">
                  <c:v>5.7590000000000003</c:v>
                </c:pt>
                <c:pt idx="97">
                  <c:v>5.77</c:v>
                </c:pt>
                <c:pt idx="98">
                  <c:v>5.7910000000000004</c:v>
                </c:pt>
                <c:pt idx="99">
                  <c:v>5.8129999999999997</c:v>
                </c:pt>
                <c:pt idx="100">
                  <c:v>5.8239999999999998</c:v>
                </c:pt>
                <c:pt idx="101">
                  <c:v>5.8280000000000003</c:v>
                </c:pt>
                <c:pt idx="102">
                  <c:v>5.8330000000000002</c:v>
                </c:pt>
                <c:pt idx="103">
                  <c:v>5.8479999999999999</c:v>
                </c:pt>
                <c:pt idx="104">
                  <c:v>5.8550000000000004</c:v>
                </c:pt>
                <c:pt idx="105">
                  <c:v>5.8780000000000001</c:v>
                </c:pt>
                <c:pt idx="106">
                  <c:v>5.8890000000000002</c:v>
                </c:pt>
                <c:pt idx="107">
                  <c:v>5.89</c:v>
                </c:pt>
                <c:pt idx="108">
                  <c:v>5.9480000000000004</c:v>
                </c:pt>
                <c:pt idx="109">
                  <c:v>5.96</c:v>
                </c:pt>
                <c:pt idx="110">
                  <c:v>5.9749999999999996</c:v>
                </c:pt>
                <c:pt idx="111">
                  <c:v>5.984</c:v>
                </c:pt>
                <c:pt idx="112">
                  <c:v>5.9870000000000001</c:v>
                </c:pt>
                <c:pt idx="113">
                  <c:v>5.9950000000000001</c:v>
                </c:pt>
                <c:pt idx="114">
                  <c:v>6.0030000000000001</c:v>
                </c:pt>
                <c:pt idx="115">
                  <c:v>6.1230000000000002</c:v>
                </c:pt>
                <c:pt idx="116">
                  <c:v>6.13</c:v>
                </c:pt>
                <c:pt idx="117">
                  <c:v>6.1680000000000001</c:v>
                </c:pt>
                <c:pt idx="118">
                  <c:v>6.2690000000000001</c:v>
                </c:pt>
                <c:pt idx="119">
                  <c:v>6.2949999999999999</c:v>
                </c:pt>
                <c:pt idx="120">
                  <c:v>6.298</c:v>
                </c:pt>
                <c:pt idx="121">
                  <c:v>6.3019999999999996</c:v>
                </c:pt>
                <c:pt idx="122">
                  <c:v>6.3289999999999997</c:v>
                </c:pt>
                <c:pt idx="123">
                  <c:v>6.4109999999999996</c:v>
                </c:pt>
                <c:pt idx="124">
                  <c:v>6.4550000000000001</c:v>
                </c:pt>
                <c:pt idx="125">
                  <c:v>6.4770000000000003</c:v>
                </c:pt>
                <c:pt idx="126">
                  <c:v>6.4850000000000003</c:v>
                </c:pt>
                <c:pt idx="127">
                  <c:v>6.5049999999999999</c:v>
                </c:pt>
                <c:pt idx="128">
                  <c:v>6.5739999999999998</c:v>
                </c:pt>
                <c:pt idx="129">
                  <c:v>6.5750000000000002</c:v>
                </c:pt>
                <c:pt idx="130">
                  <c:v>6.6109999999999998</c:v>
                </c:pt>
                <c:pt idx="131">
                  <c:v>6.67</c:v>
                </c:pt>
                <c:pt idx="132">
                  <c:v>6.75</c:v>
                </c:pt>
                <c:pt idx="133">
                  <c:v>6.7859999999999996</c:v>
                </c:pt>
                <c:pt idx="134">
                  <c:v>6.798</c:v>
                </c:pt>
                <c:pt idx="135">
                  <c:v>6.81</c:v>
                </c:pt>
                <c:pt idx="136">
                  <c:v>6.8529999999999998</c:v>
                </c:pt>
                <c:pt idx="137">
                  <c:v>6.867</c:v>
                </c:pt>
                <c:pt idx="138">
                  <c:v>6.9009999999999998</c:v>
                </c:pt>
                <c:pt idx="139">
                  <c:v>6.9370000000000003</c:v>
                </c:pt>
                <c:pt idx="140">
                  <c:v>6.94</c:v>
                </c:pt>
                <c:pt idx="141">
                  <c:v>6.9459999999999997</c:v>
                </c:pt>
                <c:pt idx="142">
                  <c:v>6.9829999999999997</c:v>
                </c:pt>
                <c:pt idx="143">
                  <c:v>7.1189999999999998</c:v>
                </c:pt>
                <c:pt idx="144">
                  <c:v>7.1870000000000003</c:v>
                </c:pt>
                <c:pt idx="145">
                  <c:v>7.2</c:v>
                </c:pt>
                <c:pt idx="146">
                  <c:v>7.226</c:v>
                </c:pt>
                <c:pt idx="147">
                  <c:v>7.2779999999999996</c:v>
                </c:pt>
                <c:pt idx="148">
                  <c:v>7.2839999999999998</c:v>
                </c:pt>
                <c:pt idx="149">
                  <c:v>7.2859999999999996</c:v>
                </c:pt>
                <c:pt idx="150">
                  <c:v>7.3639999999999999</c:v>
                </c:pt>
                <c:pt idx="151">
                  <c:v>7.3780000000000001</c:v>
                </c:pt>
                <c:pt idx="152">
                  <c:v>7.4059999999999997</c:v>
                </c:pt>
                <c:pt idx="153">
                  <c:v>7.4269999999999996</c:v>
                </c:pt>
                <c:pt idx="154">
                  <c:v>7.5220000000000002</c:v>
                </c:pt>
                <c:pt idx="155">
                  <c:v>7.5270000000000001</c:v>
                </c:pt>
                <c:pt idx="156">
                  <c:v>7.5609999999999999</c:v>
                </c:pt>
                <c:pt idx="157">
                  <c:v>7.5869999999999997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6-49A0-8D10-5E917735F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149103"/>
        <c:axId val="1937143343"/>
      </c:scatterChart>
      <c:valAx>
        <c:axId val="1937149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143343"/>
        <c:crosses val="autoZero"/>
        <c:crossBetween val="midCat"/>
      </c:valAx>
      <c:valAx>
        <c:axId val="1937143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149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FITTED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'[1]SLMR between Y and X5 '!$F$58:$F$215</c:f>
              <c:numCache>
                <c:formatCode>General</c:formatCode>
                <c:ptCount val="158"/>
                <c:pt idx="0">
                  <c:v>1.1694463630552656</c:v>
                </c:pt>
                <c:pt idx="1">
                  <c:v>2.1926992797960567</c:v>
                </c:pt>
                <c:pt idx="2">
                  <c:v>0.8689697936631946</c:v>
                </c:pt>
                <c:pt idx="3">
                  <c:v>1.3108437948504665</c:v>
                </c:pt>
                <c:pt idx="4">
                  <c:v>1.3495214739638515</c:v>
                </c:pt>
                <c:pt idx="5">
                  <c:v>1.0112914486567073</c:v>
                </c:pt>
                <c:pt idx="6">
                  <c:v>1.3436104720536992</c:v>
                </c:pt>
                <c:pt idx="7">
                  <c:v>0.87610159452013381</c:v>
                </c:pt>
                <c:pt idx="8">
                  <c:v>0.83285929901605638</c:v>
                </c:pt>
                <c:pt idx="9">
                  <c:v>1.1054904023271144</c:v>
                </c:pt>
                <c:pt idx="10">
                  <c:v>2.1494595841280164</c:v>
                </c:pt>
                <c:pt idx="11">
                  <c:v>1.9919801294863779</c:v>
                </c:pt>
                <c:pt idx="12">
                  <c:v>1.6608889120400647</c:v>
                </c:pt>
                <c:pt idx="13">
                  <c:v>1.5485165594899009</c:v>
                </c:pt>
                <c:pt idx="14">
                  <c:v>1.6849159887490019</c:v>
                </c:pt>
                <c:pt idx="15">
                  <c:v>1.4874302880626136</c:v>
                </c:pt>
                <c:pt idx="16">
                  <c:v>0.68602467627972974</c:v>
                </c:pt>
                <c:pt idx="17">
                  <c:v>1.0228894511066438</c:v>
                </c:pt>
                <c:pt idx="18">
                  <c:v>1.2522232177100818</c:v>
                </c:pt>
                <c:pt idx="19">
                  <c:v>0.611431619848819</c:v>
                </c:pt>
                <c:pt idx="20">
                  <c:v>0.82307283730590264</c:v>
                </c:pt>
                <c:pt idx="21">
                  <c:v>0.79184477770217576</c:v>
                </c:pt>
                <c:pt idx="22">
                  <c:v>1.5576588232119537</c:v>
                </c:pt>
                <c:pt idx="23">
                  <c:v>0.10781326228030785</c:v>
                </c:pt>
                <c:pt idx="24">
                  <c:v>1.6014778149561666</c:v>
                </c:pt>
                <c:pt idx="25">
                  <c:v>1.0914988359678457</c:v>
                </c:pt>
                <c:pt idx="26">
                  <c:v>1.3498021333066825</c:v>
                </c:pt>
                <c:pt idx="27">
                  <c:v>-0.19220582457302804</c:v>
                </c:pt>
                <c:pt idx="28">
                  <c:v>0.96162353475485141</c:v>
                </c:pt>
                <c:pt idx="29">
                  <c:v>1.4191085695481362</c:v>
                </c:pt>
                <c:pt idx="30">
                  <c:v>1.5699642448412154</c:v>
                </c:pt>
                <c:pt idx="31">
                  <c:v>0.72414832869406087</c:v>
                </c:pt>
                <c:pt idx="32">
                  <c:v>1.4489251833488774</c:v>
                </c:pt>
                <c:pt idx="33">
                  <c:v>1.4997957286749273</c:v>
                </c:pt>
                <c:pt idx="34">
                  <c:v>0.34984477770217559</c:v>
                </c:pt>
                <c:pt idx="35">
                  <c:v>1.2527469335161339</c:v>
                </c:pt>
                <c:pt idx="36">
                  <c:v>0.95477255182774901</c:v>
                </c:pt>
                <c:pt idx="37">
                  <c:v>1.156491416723898</c:v>
                </c:pt>
                <c:pt idx="38">
                  <c:v>0.49452756142159338</c:v>
                </c:pt>
                <c:pt idx="39">
                  <c:v>0.92000073825800044</c:v>
                </c:pt>
                <c:pt idx="40">
                  <c:v>1.2899638643616438</c:v>
                </c:pt>
                <c:pt idx="41">
                  <c:v>0.85100622334360576</c:v>
                </c:pt>
                <c:pt idx="42">
                  <c:v>0.93086278642235332</c:v>
                </c:pt>
                <c:pt idx="43">
                  <c:v>5.8562551794816287E-3</c:v>
                </c:pt>
                <c:pt idx="44">
                  <c:v>1.0305973773766564</c:v>
                </c:pt>
                <c:pt idx="45">
                  <c:v>0.47111097925209133</c:v>
                </c:pt>
                <c:pt idx="46">
                  <c:v>0.85274531653180574</c:v>
                </c:pt>
                <c:pt idx="47">
                  <c:v>0.45798003442033597</c:v>
                </c:pt>
                <c:pt idx="48">
                  <c:v>-2.862396042130122E-2</c:v>
                </c:pt>
                <c:pt idx="49">
                  <c:v>1.0035774027376538</c:v>
                </c:pt>
                <c:pt idx="50">
                  <c:v>0.72319595065365494</c:v>
                </c:pt>
                <c:pt idx="51">
                  <c:v>0.99305723785886446</c:v>
                </c:pt>
                <c:pt idx="52">
                  <c:v>0.73223152452428941</c:v>
                </c:pt>
                <c:pt idx="53">
                  <c:v>0.70123951437989085</c:v>
                </c:pt>
                <c:pt idx="54">
                  <c:v>0.87017683203983598</c:v>
                </c:pt>
                <c:pt idx="55">
                  <c:v>0.95907296391701902</c:v>
                </c:pt>
                <c:pt idx="56">
                  <c:v>0.26472439080157706</c:v>
                </c:pt>
                <c:pt idx="57">
                  <c:v>0.76316548138905382</c:v>
                </c:pt>
                <c:pt idx="58">
                  <c:v>0.25828187336185238</c:v>
                </c:pt>
                <c:pt idx="59">
                  <c:v>0.79715511358998103</c:v>
                </c:pt>
                <c:pt idx="60">
                  <c:v>0.53907137869317268</c:v>
                </c:pt>
                <c:pt idx="61">
                  <c:v>0.83233323659619973</c:v>
                </c:pt>
                <c:pt idx="62">
                  <c:v>0.50339293862064416</c:v>
                </c:pt>
                <c:pt idx="63">
                  <c:v>0.76765679398757136</c:v>
                </c:pt>
                <c:pt idx="64">
                  <c:v>0.78727169569486044</c:v>
                </c:pt>
                <c:pt idx="65">
                  <c:v>0.3216100280531613</c:v>
                </c:pt>
                <c:pt idx="66">
                  <c:v>0.62224687010287205</c:v>
                </c:pt>
                <c:pt idx="67">
                  <c:v>0.11463263428868498</c:v>
                </c:pt>
                <c:pt idx="68">
                  <c:v>0.57521278639004247</c:v>
                </c:pt>
                <c:pt idx="69">
                  <c:v>-0.44982231171957121</c:v>
                </c:pt>
                <c:pt idx="70">
                  <c:v>0.35841189864745626</c:v>
                </c:pt>
                <c:pt idx="71">
                  <c:v>-0.76056676316685135</c:v>
                </c:pt>
                <c:pt idx="72">
                  <c:v>2.1530890456292084E-2</c:v>
                </c:pt>
                <c:pt idx="73">
                  <c:v>0.56393976796831602</c:v>
                </c:pt>
                <c:pt idx="74">
                  <c:v>0.13133326835668235</c:v>
                </c:pt>
                <c:pt idx="75">
                  <c:v>-9.6655476058576717E-2</c:v>
                </c:pt>
                <c:pt idx="76">
                  <c:v>0.29140115036881031</c:v>
                </c:pt>
                <c:pt idx="77">
                  <c:v>0.28101617890262443</c:v>
                </c:pt>
                <c:pt idx="78">
                  <c:v>-0.16430832957997232</c:v>
                </c:pt>
                <c:pt idx="79">
                  <c:v>-0.22868118943623283</c:v>
                </c:pt>
                <c:pt idx="80">
                  <c:v>-3.5533789347662825E-2</c:v>
                </c:pt>
                <c:pt idx="81">
                  <c:v>-0.18188004804059865</c:v>
                </c:pt>
                <c:pt idx="82">
                  <c:v>-0.18199314252377441</c:v>
                </c:pt>
                <c:pt idx="83">
                  <c:v>0.20010118206467098</c:v>
                </c:pt>
                <c:pt idx="84">
                  <c:v>-0.17608090410886579</c:v>
                </c:pt>
                <c:pt idx="85">
                  <c:v>0.2644736614413592</c:v>
                </c:pt>
                <c:pt idx="86">
                  <c:v>0.18928368047826272</c:v>
                </c:pt>
                <c:pt idx="87">
                  <c:v>0.22630115034727005</c:v>
                </c:pt>
                <c:pt idx="88">
                  <c:v>2.4235012145993551E-2</c:v>
                </c:pt>
                <c:pt idx="89">
                  <c:v>-0.22495595166881088</c:v>
                </c:pt>
                <c:pt idx="90">
                  <c:v>-1.2832724067748416</c:v>
                </c:pt>
                <c:pt idx="91">
                  <c:v>-0.1442287164374898</c:v>
                </c:pt>
                <c:pt idx="92">
                  <c:v>-2.8878335990230042E-2</c:v>
                </c:pt>
                <c:pt idx="93">
                  <c:v>-0.45226463902721292</c:v>
                </c:pt>
                <c:pt idx="94">
                  <c:v>-0.11781853889974325</c:v>
                </c:pt>
                <c:pt idx="95">
                  <c:v>0.10538228540803996</c:v>
                </c:pt>
                <c:pt idx="96">
                  <c:v>-0.4084380379069712</c:v>
                </c:pt>
                <c:pt idx="97">
                  <c:v>-0.48665585653814869</c:v>
                </c:pt>
                <c:pt idx="98">
                  <c:v>-0.87320293953886718</c:v>
                </c:pt>
                <c:pt idx="99">
                  <c:v>-6.1563529413603213E-2</c:v>
                </c:pt>
                <c:pt idx="100">
                  <c:v>-8.3416604870645727E-2</c:v>
                </c:pt>
                <c:pt idx="101">
                  <c:v>-3.0724563030386065E-2</c:v>
                </c:pt>
                <c:pt idx="102">
                  <c:v>-0.16879320600165837</c:v>
                </c:pt>
                <c:pt idx="103">
                  <c:v>-0.13903176023098407</c:v>
                </c:pt>
                <c:pt idx="104">
                  <c:v>-0.30435018125583824</c:v>
                </c:pt>
                <c:pt idx="105">
                  <c:v>-0.61724691550515853</c:v>
                </c:pt>
                <c:pt idx="106">
                  <c:v>-0.335745140041527</c:v>
                </c:pt>
                <c:pt idx="107">
                  <c:v>-0.60655500049142308</c:v>
                </c:pt>
                <c:pt idx="108">
                  <c:v>-0.61488841837577191</c:v>
                </c:pt>
                <c:pt idx="109">
                  <c:v>-0.3700845503175767</c:v>
                </c:pt>
                <c:pt idx="110">
                  <c:v>-0.26568448692585545</c:v>
                </c:pt>
                <c:pt idx="111">
                  <c:v>-0.6778424767060649</c:v>
                </c:pt>
                <c:pt idx="112">
                  <c:v>-0.52797069487525761</c:v>
                </c:pt>
                <c:pt idx="113">
                  <c:v>-0.36623572344138289</c:v>
                </c:pt>
                <c:pt idx="114">
                  <c:v>-0.52962367522317777</c:v>
                </c:pt>
                <c:pt idx="115">
                  <c:v>-0.49899517174815777</c:v>
                </c:pt>
                <c:pt idx="116">
                  <c:v>-0.59019301574033189</c:v>
                </c:pt>
                <c:pt idx="117">
                  <c:v>-0.83771527314906269</c:v>
                </c:pt>
                <c:pt idx="118">
                  <c:v>-0.96452614821115024</c:v>
                </c:pt>
                <c:pt idx="119">
                  <c:v>-0.60550871010262597</c:v>
                </c:pt>
                <c:pt idx="120">
                  <c:v>-0.54374326940414974</c:v>
                </c:pt>
                <c:pt idx="121">
                  <c:v>-0.89034215963975516</c:v>
                </c:pt>
                <c:pt idx="122">
                  <c:v>-0.65927627509152664</c:v>
                </c:pt>
                <c:pt idx="123">
                  <c:v>-1.0573078222738772</c:v>
                </c:pt>
                <c:pt idx="124">
                  <c:v>-0.63617979445217365</c:v>
                </c:pt>
                <c:pt idx="125">
                  <c:v>-1.5255670485803829</c:v>
                </c:pt>
                <c:pt idx="126">
                  <c:v>-0.63208306015977289</c:v>
                </c:pt>
                <c:pt idx="127">
                  <c:v>-0.97330709307521612</c:v>
                </c:pt>
                <c:pt idx="128">
                  <c:v>-1.2456070296188724</c:v>
                </c:pt>
                <c:pt idx="129">
                  <c:v>-1.9830684435644423</c:v>
                </c:pt>
                <c:pt idx="130">
                  <c:v>-0.80608030173672862</c:v>
                </c:pt>
                <c:pt idx="131">
                  <c:v>-0.91009165238751066</c:v>
                </c:pt>
                <c:pt idx="132">
                  <c:v>-0.80118179191607375</c:v>
                </c:pt>
                <c:pt idx="133">
                  <c:v>-0.64993302847468204</c:v>
                </c:pt>
                <c:pt idx="134">
                  <c:v>-0.87946340256553857</c:v>
                </c:pt>
                <c:pt idx="135">
                  <c:v>-1.0541415889850194</c:v>
                </c:pt>
                <c:pt idx="136">
                  <c:v>-1.0705465350902079</c:v>
                </c:pt>
                <c:pt idx="137">
                  <c:v>-1.3057079174260808</c:v>
                </c:pt>
                <c:pt idx="138">
                  <c:v>-1.2866009421611304</c:v>
                </c:pt>
                <c:pt idx="139">
                  <c:v>-1.6292536370955202</c:v>
                </c:pt>
                <c:pt idx="140">
                  <c:v>-1.178012768443689</c:v>
                </c:pt>
                <c:pt idx="141">
                  <c:v>-1.3349206314512259</c:v>
                </c:pt>
                <c:pt idx="142">
                  <c:v>-1.3571705363313322</c:v>
                </c:pt>
                <c:pt idx="143">
                  <c:v>-1.5796217728253183</c:v>
                </c:pt>
                <c:pt idx="144">
                  <c:v>-1.2892588052225191</c:v>
                </c:pt>
                <c:pt idx="145">
                  <c:v>-1.270711563634793</c:v>
                </c:pt>
                <c:pt idx="146">
                  <c:v>-1.46032009247081</c:v>
                </c:pt>
                <c:pt idx="147">
                  <c:v>-1.4695402890454599</c:v>
                </c:pt>
                <c:pt idx="148">
                  <c:v>-1.3666918426488373</c:v>
                </c:pt>
                <c:pt idx="149">
                  <c:v>-1.6366782091206233</c:v>
                </c:pt>
                <c:pt idx="150">
                  <c:v>-1.8556866745218383</c:v>
                </c:pt>
                <c:pt idx="151">
                  <c:v>-1.7318030347341531</c:v>
                </c:pt>
                <c:pt idx="152">
                  <c:v>-1.6264486593590917</c:v>
                </c:pt>
                <c:pt idx="153">
                  <c:v>-3.4506594390104866</c:v>
                </c:pt>
                <c:pt idx="154">
                  <c:v>-1.7970225021101429</c:v>
                </c:pt>
                <c:pt idx="155">
                  <c:v>-2.5417816650033864</c:v>
                </c:pt>
                <c:pt idx="156">
                  <c:v>-2.3093791286021523</c:v>
                </c:pt>
                <c:pt idx="157">
                  <c:v>-2.4005991983502786</c:v>
                </c:pt>
              </c:numCache>
            </c:numRef>
          </c:xVal>
          <c:yVal>
            <c:numRef>
              <c:f>'[1]SLMR between Y and X5 '!$E$58:$E$215</c:f>
              <c:numCache>
                <c:formatCode>General</c:formatCode>
                <c:ptCount val="158"/>
                <c:pt idx="0">
                  <c:v>6.4175536369447341</c:v>
                </c:pt>
                <c:pt idx="1">
                  <c:v>5.3683007202039432</c:v>
                </c:pt>
                <c:pt idx="2">
                  <c:v>6.6580302063368055</c:v>
                </c:pt>
                <c:pt idx="3">
                  <c:v>6.2111562051495337</c:v>
                </c:pt>
                <c:pt idx="4">
                  <c:v>6.0774785260361481</c:v>
                </c:pt>
                <c:pt idx="5">
                  <c:v>6.3947085513432924</c:v>
                </c:pt>
                <c:pt idx="6">
                  <c:v>6.0343895279463009</c:v>
                </c:pt>
                <c:pt idx="7">
                  <c:v>6.4878984054798661</c:v>
                </c:pt>
                <c:pt idx="8">
                  <c:v>6.4531407009839432</c:v>
                </c:pt>
                <c:pt idx="9">
                  <c:v>6.1785095976728854</c:v>
                </c:pt>
                <c:pt idx="10">
                  <c:v>5.1285404158719832</c:v>
                </c:pt>
                <c:pt idx="11">
                  <c:v>5.2340198705136221</c:v>
                </c:pt>
                <c:pt idx="12">
                  <c:v>5.5391110879599355</c:v>
                </c:pt>
                <c:pt idx="13">
                  <c:v>5.6384834405100994</c:v>
                </c:pt>
                <c:pt idx="14">
                  <c:v>5.4340840112509978</c:v>
                </c:pt>
                <c:pt idx="15">
                  <c:v>5.4955697119373861</c:v>
                </c:pt>
                <c:pt idx="16">
                  <c:v>6.25997532372027</c:v>
                </c:pt>
                <c:pt idx="17">
                  <c:v>5.9171105488933566</c:v>
                </c:pt>
                <c:pt idx="18">
                  <c:v>5.6847767822899185</c:v>
                </c:pt>
                <c:pt idx="19">
                  <c:v>6.2895683801511808</c:v>
                </c:pt>
                <c:pt idx="20">
                  <c:v>6.0439271626940974</c:v>
                </c:pt>
                <c:pt idx="21">
                  <c:v>6.061155222297824</c:v>
                </c:pt>
                <c:pt idx="22">
                  <c:v>5.2523411767880459</c:v>
                </c:pt>
                <c:pt idx="23">
                  <c:v>6.6901867377196922</c:v>
                </c:pt>
                <c:pt idx="24">
                  <c:v>5.184522185043833</c:v>
                </c:pt>
                <c:pt idx="25">
                  <c:v>5.6585011640321543</c:v>
                </c:pt>
                <c:pt idx="26">
                  <c:v>5.3201978666933174</c:v>
                </c:pt>
                <c:pt idx="27">
                  <c:v>6.8032058245730278</c:v>
                </c:pt>
                <c:pt idx="28">
                  <c:v>5.6133764652451488</c:v>
                </c:pt>
                <c:pt idx="29">
                  <c:v>5.1548914304518636</c:v>
                </c:pt>
                <c:pt idx="30">
                  <c:v>4.9350357551587845</c:v>
                </c:pt>
                <c:pt idx="31">
                  <c:v>5.7608516713059394</c:v>
                </c:pt>
                <c:pt idx="32">
                  <c:v>5.0280748166511229</c:v>
                </c:pt>
                <c:pt idx="33">
                  <c:v>4.9552042713250728</c:v>
                </c:pt>
                <c:pt idx="34">
                  <c:v>6.061155222297824</c:v>
                </c:pt>
                <c:pt idx="35">
                  <c:v>5.0762530664838659</c:v>
                </c:pt>
                <c:pt idx="36">
                  <c:v>5.3472274481722506</c:v>
                </c:pt>
                <c:pt idx="37">
                  <c:v>5.1415085832761021</c:v>
                </c:pt>
                <c:pt idx="38">
                  <c:v>5.8004724385784066</c:v>
                </c:pt>
                <c:pt idx="39">
                  <c:v>5.3489992617419997</c:v>
                </c:pt>
                <c:pt idx="40">
                  <c:v>4.8780361356383564</c:v>
                </c:pt>
                <c:pt idx="41">
                  <c:v>5.2789937766563941</c:v>
                </c:pt>
                <c:pt idx="42">
                  <c:v>5.1921372135776469</c:v>
                </c:pt>
                <c:pt idx="43">
                  <c:v>5.9971437448205185</c:v>
                </c:pt>
                <c:pt idx="44">
                  <c:v>4.9644026226233438</c:v>
                </c:pt>
                <c:pt idx="45">
                  <c:v>5.5158890207479088</c:v>
                </c:pt>
                <c:pt idx="46">
                  <c:v>5.1312546834681942</c:v>
                </c:pt>
                <c:pt idx="47">
                  <c:v>5.5170199655796637</c:v>
                </c:pt>
                <c:pt idx="48">
                  <c:v>5.9886239604213012</c:v>
                </c:pt>
                <c:pt idx="49">
                  <c:v>4.9444225972623466</c:v>
                </c:pt>
                <c:pt idx="50">
                  <c:v>5.1668040493463447</c:v>
                </c:pt>
                <c:pt idx="51">
                  <c:v>4.8959427621411358</c:v>
                </c:pt>
                <c:pt idx="52">
                  <c:v>5.1457684754757107</c:v>
                </c:pt>
                <c:pt idx="53">
                  <c:v>5.1537604856201096</c:v>
                </c:pt>
                <c:pt idx="54">
                  <c:v>4.9778231679601639</c:v>
                </c:pt>
                <c:pt idx="55">
                  <c:v>4.8739270360829812</c:v>
                </c:pt>
                <c:pt idx="56">
                  <c:v>5.5632756091984232</c:v>
                </c:pt>
                <c:pt idx="57">
                  <c:v>5.060834518610946</c:v>
                </c:pt>
                <c:pt idx="58">
                  <c:v>5.5547181266381473</c:v>
                </c:pt>
                <c:pt idx="59">
                  <c:v>4.9938448864100193</c:v>
                </c:pt>
                <c:pt idx="60">
                  <c:v>5.2309286213068269</c:v>
                </c:pt>
                <c:pt idx="61">
                  <c:v>4.9266667634038006</c:v>
                </c:pt>
                <c:pt idx="62">
                  <c:v>5.2506070613793554</c:v>
                </c:pt>
                <c:pt idx="63">
                  <c:v>4.9483432060124288</c:v>
                </c:pt>
                <c:pt idx="64">
                  <c:v>4.9217283043051392</c:v>
                </c:pt>
                <c:pt idx="65">
                  <c:v>5.373389971946839</c:v>
                </c:pt>
                <c:pt idx="66">
                  <c:v>5.066753129897128</c:v>
                </c:pt>
                <c:pt idx="67">
                  <c:v>5.4903673657113155</c:v>
                </c:pt>
                <c:pt idx="68">
                  <c:v>5.0137872136099579</c:v>
                </c:pt>
                <c:pt idx="69">
                  <c:v>5.9978223117195713</c:v>
                </c:pt>
                <c:pt idx="70">
                  <c:v>5.1185881013525441</c:v>
                </c:pt>
                <c:pt idx="71">
                  <c:v>6.2345667631668515</c:v>
                </c:pt>
                <c:pt idx="72">
                  <c:v>5.4074691095437082</c:v>
                </c:pt>
                <c:pt idx="73">
                  <c:v>4.835060232031684</c:v>
                </c:pt>
                <c:pt idx="74">
                  <c:v>5.228666731643318</c:v>
                </c:pt>
                <c:pt idx="75">
                  <c:v>5.4286554760585766</c:v>
                </c:pt>
                <c:pt idx="76">
                  <c:v>4.9945988496311893</c:v>
                </c:pt>
                <c:pt idx="77">
                  <c:v>4.9869838210973754</c:v>
                </c:pt>
                <c:pt idx="78">
                  <c:v>5.4173083295799724</c:v>
                </c:pt>
                <c:pt idx="79">
                  <c:v>5.4406811894362326</c:v>
                </c:pt>
                <c:pt idx="80">
                  <c:v>5.2295337893476628</c:v>
                </c:pt>
                <c:pt idx="81">
                  <c:v>5.3738800480405988</c:v>
                </c:pt>
                <c:pt idx="82">
                  <c:v>5.3739931425237746</c:v>
                </c:pt>
                <c:pt idx="83">
                  <c:v>4.9398988179353287</c:v>
                </c:pt>
                <c:pt idx="84">
                  <c:v>5.3050809041088653</c:v>
                </c:pt>
                <c:pt idx="85">
                  <c:v>4.8595263385586405</c:v>
                </c:pt>
                <c:pt idx="86">
                  <c:v>4.9337163195217375</c:v>
                </c:pt>
                <c:pt idx="87">
                  <c:v>4.8756988496527303</c:v>
                </c:pt>
                <c:pt idx="88">
                  <c:v>5.0737649878540063</c:v>
                </c:pt>
                <c:pt idx="89">
                  <c:v>5.2979559516688113</c:v>
                </c:pt>
                <c:pt idx="90">
                  <c:v>6.3402724067748419</c:v>
                </c:pt>
                <c:pt idx="91">
                  <c:v>5.1572287164374897</c:v>
                </c:pt>
                <c:pt idx="92">
                  <c:v>5.0358783359902297</c:v>
                </c:pt>
                <c:pt idx="93">
                  <c:v>5.423264639027213</c:v>
                </c:pt>
                <c:pt idx="94">
                  <c:v>5.0768185388997429</c:v>
                </c:pt>
                <c:pt idx="95">
                  <c:v>4.8436177145919599</c:v>
                </c:pt>
                <c:pt idx="96">
                  <c:v>5.3064380379069709</c:v>
                </c:pt>
                <c:pt idx="97">
                  <c:v>5.3716558565381485</c:v>
                </c:pt>
                <c:pt idx="98">
                  <c:v>5.7492029395388675</c:v>
                </c:pt>
                <c:pt idx="99">
                  <c:v>4.9355635294136029</c:v>
                </c:pt>
                <c:pt idx="100">
                  <c:v>4.9504166048706457</c:v>
                </c:pt>
                <c:pt idx="101">
                  <c:v>4.8877245630303863</c:v>
                </c:pt>
                <c:pt idx="102">
                  <c:v>5.0077932060016588</c:v>
                </c:pt>
                <c:pt idx="103">
                  <c:v>4.9390317602309839</c:v>
                </c:pt>
                <c:pt idx="104">
                  <c:v>5.0923501812558385</c:v>
                </c:pt>
                <c:pt idx="105">
                  <c:v>5.4032469155051581</c:v>
                </c:pt>
                <c:pt idx="106">
                  <c:v>5.0747451400415269</c:v>
                </c:pt>
                <c:pt idx="107">
                  <c:v>5.3215550004914229</c:v>
                </c:pt>
                <c:pt idx="108">
                  <c:v>5.3088884183757719</c:v>
                </c:pt>
                <c:pt idx="109">
                  <c:v>5.0560845503175766</c:v>
                </c:pt>
                <c:pt idx="110">
                  <c:v>4.9466844869258555</c:v>
                </c:pt>
                <c:pt idx="111">
                  <c:v>5.3548424767060645</c:v>
                </c:pt>
                <c:pt idx="112">
                  <c:v>5.169970694875258</c:v>
                </c:pt>
                <c:pt idx="113">
                  <c:v>4.9992357234413829</c:v>
                </c:pt>
                <c:pt idx="114">
                  <c:v>5.1396236752231781</c:v>
                </c:pt>
                <c:pt idx="115">
                  <c:v>5.0699951717481575</c:v>
                </c:pt>
                <c:pt idx="116">
                  <c:v>5.1551930157403323</c:v>
                </c:pt>
                <c:pt idx="117">
                  <c:v>5.3877152731490625</c:v>
                </c:pt>
                <c:pt idx="118">
                  <c:v>5.48252614821115</c:v>
                </c:pt>
                <c:pt idx="119">
                  <c:v>5.1225087101026263</c:v>
                </c:pt>
                <c:pt idx="120">
                  <c:v>5.05774326940415</c:v>
                </c:pt>
                <c:pt idx="121">
                  <c:v>5.4023421596397547</c:v>
                </c:pt>
                <c:pt idx="122">
                  <c:v>5.1662762750915263</c:v>
                </c:pt>
                <c:pt idx="123">
                  <c:v>5.4933078222738772</c:v>
                </c:pt>
                <c:pt idx="124">
                  <c:v>5.0551797944521732</c:v>
                </c:pt>
                <c:pt idx="125">
                  <c:v>5.8945670485803827</c:v>
                </c:pt>
                <c:pt idx="126">
                  <c:v>4.9820830601597725</c:v>
                </c:pt>
                <c:pt idx="127">
                  <c:v>5.305307093075216</c:v>
                </c:pt>
                <c:pt idx="128">
                  <c:v>5.5526070296188728</c:v>
                </c:pt>
                <c:pt idx="129">
                  <c:v>6.280068443564442</c:v>
                </c:pt>
                <c:pt idx="130">
                  <c:v>5.0980803017367284</c:v>
                </c:pt>
                <c:pt idx="131">
                  <c:v>5.1810916523875106</c:v>
                </c:pt>
                <c:pt idx="132">
                  <c:v>5.0531817919160735</c:v>
                </c:pt>
                <c:pt idx="133">
                  <c:v>4.867933028474682</c:v>
                </c:pt>
                <c:pt idx="134">
                  <c:v>5.0734634025655385</c:v>
                </c:pt>
                <c:pt idx="135">
                  <c:v>5.1311415889850194</c:v>
                </c:pt>
                <c:pt idx="136">
                  <c:v>5.1035465350902083</c:v>
                </c:pt>
                <c:pt idx="137">
                  <c:v>5.3007079174260809</c:v>
                </c:pt>
                <c:pt idx="138">
                  <c:v>5.2756009421611303</c:v>
                </c:pt>
                <c:pt idx="139">
                  <c:v>5.5852536370955201</c:v>
                </c:pt>
                <c:pt idx="140">
                  <c:v>5.109012768443689</c:v>
                </c:pt>
                <c:pt idx="141">
                  <c:v>5.2389206314512258</c:v>
                </c:pt>
                <c:pt idx="142">
                  <c:v>5.2531705363313321</c:v>
                </c:pt>
                <c:pt idx="143">
                  <c:v>5.4246217728253185</c:v>
                </c:pt>
                <c:pt idx="144">
                  <c:v>5.1082588052225191</c:v>
                </c:pt>
                <c:pt idx="145">
                  <c:v>5.0517115636347931</c:v>
                </c:pt>
                <c:pt idx="146">
                  <c:v>5.14132009247081</c:v>
                </c:pt>
                <c:pt idx="147">
                  <c:v>5.1475402890454598</c:v>
                </c:pt>
                <c:pt idx="148">
                  <c:v>5.0336918426488371</c:v>
                </c:pt>
                <c:pt idx="149">
                  <c:v>5.2926782091206235</c:v>
                </c:pt>
                <c:pt idx="150">
                  <c:v>5.5106866745218381</c:v>
                </c:pt>
                <c:pt idx="151">
                  <c:v>5.3188030347341533</c:v>
                </c:pt>
                <c:pt idx="152">
                  <c:v>5.2014486593590918</c:v>
                </c:pt>
                <c:pt idx="153">
                  <c:v>6.9156594390104864</c:v>
                </c:pt>
                <c:pt idx="154">
                  <c:v>5.1370225021101428</c:v>
                </c:pt>
                <c:pt idx="155">
                  <c:v>5.5477816650033862</c:v>
                </c:pt>
                <c:pt idx="156">
                  <c:v>5.2143791286021521</c:v>
                </c:pt>
                <c:pt idx="157">
                  <c:v>5.2395991983502785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A-4D4A-9F91-D3E33048B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297375"/>
        <c:axId val="2011308415"/>
      </c:scatterChart>
      <c:valAx>
        <c:axId val="20112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08415"/>
        <c:crosses val="autoZero"/>
        <c:crossBetween val="midCat"/>
      </c:valAx>
      <c:valAx>
        <c:axId val="201130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RESIDUALS AGAINST X6</c:v>
          </c:tx>
          <c:spPr>
            <a:ln w="19050">
              <a:noFill/>
            </a:ln>
          </c:spPr>
          <c:xVal>
            <c:numRef>
              <c:f>#REF!</c:f>
              <c:numCache>
                <c:formatCode>General</c:formatCode>
                <c:ptCount val="158"/>
                <c:pt idx="0">
                  <c:v>0.29677999999999999</c:v>
                </c:pt>
                <c:pt idx="1">
                  <c:v>0.43630000000000002</c:v>
                </c:pt>
                <c:pt idx="2">
                  <c:v>0.34139000000000003</c:v>
                </c:pt>
                <c:pt idx="3">
                  <c:v>0.34699000000000002</c:v>
                </c:pt>
                <c:pt idx="4">
                  <c:v>0.45811000000000002</c:v>
                </c:pt>
                <c:pt idx="5">
                  <c:v>0.23351</c:v>
                </c:pt>
                <c:pt idx="6">
                  <c:v>0.47610000000000002</c:v>
                </c:pt>
                <c:pt idx="7">
                  <c:v>0.36262</c:v>
                </c:pt>
                <c:pt idx="8">
                  <c:v>0.47500999999999999</c:v>
                </c:pt>
                <c:pt idx="9">
                  <c:v>0.43562000000000001</c:v>
                </c:pt>
                <c:pt idx="10">
                  <c:v>0.33172000000000001</c:v>
                </c:pt>
                <c:pt idx="11">
                  <c:v>0.25496999999999997</c:v>
                </c:pt>
                <c:pt idx="12">
                  <c:v>0.33088000000000001</c:v>
                </c:pt>
                <c:pt idx="13">
                  <c:v>0.14074</c:v>
                </c:pt>
                <c:pt idx="14">
                  <c:v>0.40105000000000002</c:v>
                </c:pt>
                <c:pt idx="15">
                  <c:v>0.14574000000000001</c:v>
                </c:pt>
                <c:pt idx="16">
                  <c:v>0.28033999999999998</c:v>
                </c:pt>
                <c:pt idx="17">
                  <c:v>0.45900999999999997</c:v>
                </c:pt>
                <c:pt idx="18">
                  <c:v>0.2225</c:v>
                </c:pt>
                <c:pt idx="19">
                  <c:v>0.26428000000000001</c:v>
                </c:pt>
                <c:pt idx="20">
                  <c:v>0.51912000000000003</c:v>
                </c:pt>
                <c:pt idx="21">
                  <c:v>0.21542</c:v>
                </c:pt>
                <c:pt idx="22">
                  <c:v>5.8409999999999997E-2</c:v>
                </c:pt>
                <c:pt idx="23">
                  <c:v>0.31104999999999999</c:v>
                </c:pt>
                <c:pt idx="24">
                  <c:v>0.24434</c:v>
                </c:pt>
                <c:pt idx="25">
                  <c:v>0.28214</c:v>
                </c:pt>
                <c:pt idx="26">
                  <c:v>0.33362999999999998</c:v>
                </c:pt>
                <c:pt idx="27">
                  <c:v>0.32573000000000002</c:v>
                </c:pt>
                <c:pt idx="28">
                  <c:v>0.12332</c:v>
                </c:pt>
                <c:pt idx="29">
                  <c:v>0.11451</c:v>
                </c:pt>
                <c:pt idx="30">
                  <c:v>0.10686</c:v>
                </c:pt>
                <c:pt idx="31">
                  <c:v>0.2324</c:v>
                </c:pt>
                <c:pt idx="32">
                  <c:v>0.18401000000000001</c:v>
                </c:pt>
                <c:pt idx="33">
                  <c:v>0.57630000000000003</c:v>
                </c:pt>
                <c:pt idx="34">
                  <c:v>0.13705999999999999</c:v>
                </c:pt>
                <c:pt idx="35">
                  <c:v>0.18226999999999999</c:v>
                </c:pt>
                <c:pt idx="36">
                  <c:v>0.51751999999999998</c:v>
                </c:pt>
                <c:pt idx="37">
                  <c:v>0.25375999999999999</c:v>
                </c:pt>
                <c:pt idx="38">
                  <c:v>0.16228000000000001</c:v>
                </c:pt>
                <c:pt idx="39">
                  <c:v>0.16991000000000001</c:v>
                </c:pt>
                <c:pt idx="40">
                  <c:v>0.31844</c:v>
                </c:pt>
                <c:pt idx="41">
                  <c:v>0.10692</c:v>
                </c:pt>
                <c:pt idx="42">
                  <c:v>0.27489000000000002</c:v>
                </c:pt>
                <c:pt idx="43">
                  <c:v>0.22836999999999999</c:v>
                </c:pt>
                <c:pt idx="44">
                  <c:v>0.16893</c:v>
                </c:pt>
                <c:pt idx="45">
                  <c:v>0.10705000000000001</c:v>
                </c:pt>
                <c:pt idx="46">
                  <c:v>0.18557000000000001</c:v>
                </c:pt>
                <c:pt idx="47">
                  <c:v>0.11541</c:v>
                </c:pt>
                <c:pt idx="48">
                  <c:v>0.17362</c:v>
                </c:pt>
                <c:pt idx="49">
                  <c:v>0.22822999999999999</c:v>
                </c:pt>
                <c:pt idx="50">
                  <c:v>0.20535999999999999</c:v>
                </c:pt>
                <c:pt idx="51">
                  <c:v>0.20951</c:v>
                </c:pt>
                <c:pt idx="52">
                  <c:v>0.34239999999999998</c:v>
                </c:pt>
                <c:pt idx="53">
                  <c:v>0.11827</c:v>
                </c:pt>
                <c:pt idx="54">
                  <c:v>0.25328000000000001</c:v>
                </c:pt>
                <c:pt idx="55">
                  <c:v>2.6409999999999999E-2</c:v>
                </c:pt>
                <c:pt idx="56">
                  <c:v>0.27815000000000001</c:v>
                </c:pt>
                <c:pt idx="57">
                  <c:v>0.14982000000000001</c:v>
                </c:pt>
                <c:pt idx="58">
                  <c:v>0.11046</c:v>
                </c:pt>
                <c:pt idx="59">
                  <c:v>0.16758999999999999</c:v>
                </c:pt>
                <c:pt idx="60">
                  <c:v>0.33074999999999999</c:v>
                </c:pt>
                <c:pt idx="61">
                  <c:v>5.4440000000000002E-2</c:v>
                </c:pt>
                <c:pt idx="62">
                  <c:v>0.18295</c:v>
                </c:pt>
                <c:pt idx="63">
                  <c:v>1.99E-3</c:v>
                </c:pt>
                <c:pt idx="64">
                  <c:v>0.21229999999999999</c:v>
                </c:pt>
                <c:pt idx="65">
                  <c:v>0.26168999999999998</c:v>
                </c:pt>
                <c:pt idx="66">
                  <c:v>0.30637999999999999</c:v>
                </c:pt>
                <c:pt idx="67">
                  <c:v>7.8219999999999998E-2</c:v>
                </c:pt>
                <c:pt idx="68">
                  <c:v>0.28310000000000002</c:v>
                </c:pt>
                <c:pt idx="69">
                  <c:v>0.16979</c:v>
                </c:pt>
                <c:pt idx="70">
                  <c:v>0.37744</c:v>
                </c:pt>
                <c:pt idx="71">
                  <c:v>0.39478000000000002</c:v>
                </c:pt>
                <c:pt idx="72">
                  <c:v>8.6800000000000002E-2</c:v>
                </c:pt>
                <c:pt idx="73">
                  <c:v>0.51534999999999997</c:v>
                </c:pt>
                <c:pt idx="74">
                  <c:v>0.1686</c:v>
                </c:pt>
                <c:pt idx="75">
                  <c:v>0.12253</c:v>
                </c:pt>
                <c:pt idx="76">
                  <c:v>0.30030000000000001</c:v>
                </c:pt>
                <c:pt idx="77">
                  <c:v>0.27233000000000002</c:v>
                </c:pt>
                <c:pt idx="78">
                  <c:v>0.47998000000000002</c:v>
                </c:pt>
                <c:pt idx="79">
                  <c:v>7.7990000000000004E-2</c:v>
                </c:pt>
                <c:pt idx="80">
                  <c:v>0.33671000000000001</c:v>
                </c:pt>
                <c:pt idx="81">
                  <c:v>0.11053</c:v>
                </c:pt>
                <c:pt idx="82">
                  <c:v>0.16139999999999999</c:v>
                </c:pt>
                <c:pt idx="83">
                  <c:v>8.1850000000000006E-2</c:v>
                </c:pt>
                <c:pt idx="84">
                  <c:v>0.19591</c:v>
                </c:pt>
                <c:pt idx="85">
                  <c:v>0.13747999999999999</c:v>
                </c:pt>
                <c:pt idx="86">
                  <c:v>0.19231000000000001</c:v>
                </c:pt>
                <c:pt idx="87">
                  <c:v>0.13719000000000001</c:v>
                </c:pt>
                <c:pt idx="88">
                  <c:v>0.18226000000000001</c:v>
                </c:pt>
                <c:pt idx="89">
                  <c:v>0.24990999999999999</c:v>
                </c:pt>
                <c:pt idx="90">
                  <c:v>0.50317999999999996</c:v>
                </c:pt>
                <c:pt idx="91">
                  <c:v>7.1720000000000006E-2</c:v>
                </c:pt>
                <c:pt idx="92">
                  <c:v>0.22359000000000001</c:v>
                </c:pt>
                <c:pt idx="93">
                  <c:v>0.22269</c:v>
                </c:pt>
                <c:pt idx="94">
                  <c:v>0.14272000000000001</c:v>
                </c:pt>
                <c:pt idx="95">
                  <c:v>0.24807999999999999</c:v>
                </c:pt>
                <c:pt idx="96">
                  <c:v>0.16388</c:v>
                </c:pt>
                <c:pt idx="97">
                  <c:v>0.21684</c:v>
                </c:pt>
                <c:pt idx="98">
                  <c:v>0.42192000000000002</c:v>
                </c:pt>
                <c:pt idx="99">
                  <c:v>0.33229999999999998</c:v>
                </c:pt>
                <c:pt idx="100">
                  <c:v>0.18259</c:v>
                </c:pt>
                <c:pt idx="101">
                  <c:v>0</c:v>
                </c:pt>
                <c:pt idx="102">
                  <c:v>0.21854000000000001</c:v>
                </c:pt>
                <c:pt idx="103">
                  <c:v>0.128</c:v>
                </c:pt>
                <c:pt idx="104">
                  <c:v>0.23027</c:v>
                </c:pt>
                <c:pt idx="105">
                  <c:v>0.22974</c:v>
                </c:pt>
                <c:pt idx="106">
                  <c:v>6.4310000000000006E-2</c:v>
                </c:pt>
                <c:pt idx="107">
                  <c:v>0.11251</c:v>
                </c:pt>
                <c:pt idx="108">
                  <c:v>0.21221999999999999</c:v>
                </c:pt>
                <c:pt idx="109">
                  <c:v>0.38085999999999998</c:v>
                </c:pt>
                <c:pt idx="110">
                  <c:v>0.15275</c:v>
                </c:pt>
                <c:pt idx="111">
                  <c:v>0.17921999999999999</c:v>
                </c:pt>
                <c:pt idx="112">
                  <c:v>0.11973</c:v>
                </c:pt>
                <c:pt idx="113">
                  <c:v>0.23086999999999999</c:v>
                </c:pt>
                <c:pt idx="114">
                  <c:v>0.18987000000000001</c:v>
                </c:pt>
                <c:pt idx="115">
                  <c:v>0.24362</c:v>
                </c:pt>
                <c:pt idx="116">
                  <c:v>0.26474999999999999</c:v>
                </c:pt>
                <c:pt idx="117">
                  <c:v>0.19062000000000001</c:v>
                </c:pt>
                <c:pt idx="118">
                  <c:v>0.46187</c:v>
                </c:pt>
                <c:pt idx="119">
                  <c:v>0.24834000000000001</c:v>
                </c:pt>
                <c:pt idx="120">
                  <c:v>0.32296000000000002</c:v>
                </c:pt>
                <c:pt idx="121">
                  <c:v>0.24324999999999999</c:v>
                </c:pt>
                <c:pt idx="122">
                  <c:v>0.21487999999999999</c:v>
                </c:pt>
                <c:pt idx="123">
                  <c:v>0.219</c:v>
                </c:pt>
                <c:pt idx="124">
                  <c:v>0.37541999999999998</c:v>
                </c:pt>
                <c:pt idx="125">
                  <c:v>0.18093000000000001</c:v>
                </c:pt>
                <c:pt idx="126">
                  <c:v>7.8549999999999995E-2</c:v>
                </c:pt>
                <c:pt idx="127">
                  <c:v>0.10460999999999999</c:v>
                </c:pt>
                <c:pt idx="128">
                  <c:v>0.79588000000000003</c:v>
                </c:pt>
                <c:pt idx="129">
                  <c:v>5.5469999999999998E-2</c:v>
                </c:pt>
                <c:pt idx="130">
                  <c:v>0.33128000000000002</c:v>
                </c:pt>
                <c:pt idx="131">
                  <c:v>0.40827999999999998</c:v>
                </c:pt>
                <c:pt idx="132">
                  <c:v>0.20618</c:v>
                </c:pt>
                <c:pt idx="133">
                  <c:v>0.11921</c:v>
                </c:pt>
                <c:pt idx="134">
                  <c:v>0.11291</c:v>
                </c:pt>
                <c:pt idx="135">
                  <c:v>9.1310000000000002E-2</c:v>
                </c:pt>
                <c:pt idx="136">
                  <c:v>0.12343999999999999</c:v>
                </c:pt>
                <c:pt idx="137">
                  <c:v>0.18798000000000001</c:v>
                </c:pt>
                <c:pt idx="138">
                  <c:v>0.12388</c:v>
                </c:pt>
                <c:pt idx="139">
                  <c:v>0.17441000000000001</c:v>
                </c:pt>
                <c:pt idx="140">
                  <c:v>0.29065999999999997</c:v>
                </c:pt>
                <c:pt idx="141">
                  <c:v>0.20843</c:v>
                </c:pt>
                <c:pt idx="142">
                  <c:v>6.8220000000000003E-2</c:v>
                </c:pt>
                <c:pt idx="143">
                  <c:v>0.19386999999999999</c:v>
                </c:pt>
                <c:pt idx="144">
                  <c:v>0.40359</c:v>
                </c:pt>
                <c:pt idx="145">
                  <c:v>0.34377000000000002</c:v>
                </c:pt>
                <c:pt idx="146">
                  <c:v>0.21332999999999999</c:v>
                </c:pt>
                <c:pt idx="147">
                  <c:v>0.23835000000000001</c:v>
                </c:pt>
                <c:pt idx="148">
                  <c:v>0.18386</c:v>
                </c:pt>
                <c:pt idx="149">
                  <c:v>0.28656999999999999</c:v>
                </c:pt>
                <c:pt idx="150">
                  <c:v>0.20165</c:v>
                </c:pt>
                <c:pt idx="151">
                  <c:v>0.21747</c:v>
                </c:pt>
                <c:pt idx="152">
                  <c:v>0.36509999999999998</c:v>
                </c:pt>
                <c:pt idx="153">
                  <c:v>0.22628000000000001</c:v>
                </c:pt>
                <c:pt idx="154">
                  <c:v>0.18260000000000001</c:v>
                </c:pt>
                <c:pt idx="155">
                  <c:v>0.47178999999999999</c:v>
                </c:pt>
                <c:pt idx="156">
                  <c:v>0.19727</c:v>
                </c:pt>
                <c:pt idx="157">
                  <c:v>0.16681000000000001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58"/>
                <c:pt idx="0">
                  <c:v>2.1143201384235475</c:v>
                </c:pt>
                <c:pt idx="1">
                  <c:v>1.8609354697917748</c:v>
                </c:pt>
                <c:pt idx="2">
                  <c:v>1.9816163678697682</c:v>
                </c:pt>
                <c:pt idx="3">
                  <c:v>1.967489689656337</c:v>
                </c:pt>
                <c:pt idx="4">
                  <c:v>1.691390317678394</c:v>
                </c:pt>
                <c:pt idx="5">
                  <c:v>2.0364353045956536</c:v>
                </c:pt>
                <c:pt idx="6">
                  <c:v>1.6130708639177467</c:v>
                </c:pt>
                <c:pt idx="7">
                  <c:v>1.7840164788570636</c:v>
                </c:pt>
                <c:pt idx="8">
                  <c:v>1.5228473066414319</c:v>
                </c:pt>
                <c:pt idx="9">
                  <c:v>1.5850437092891205</c:v>
                </c:pt>
                <c:pt idx="10">
                  <c:v>1.7483761854276034</c:v>
                </c:pt>
                <c:pt idx="11">
                  <c:v>1.8214605698706121</c:v>
                </c:pt>
                <c:pt idx="12">
                  <c:v>1.671745187159619</c:v>
                </c:pt>
                <c:pt idx="13">
                  <c:v>1.9686285077849428</c:v>
                </c:pt>
                <c:pt idx="14">
                  <c:v>1.4763846496173914</c:v>
                </c:pt>
                <c:pt idx="15">
                  <c:v>1.7564796879515212</c:v>
                </c:pt>
                <c:pt idx="16">
                  <c:v>1.5001134580358348</c:v>
                </c:pt>
                <c:pt idx="17">
                  <c:v>1.2029235301083787</c:v>
                </c:pt>
                <c:pt idx="18">
                  <c:v>1.5853790058688464</c:v>
                </c:pt>
                <c:pt idx="19">
                  <c:v>1.4812874673407821</c:v>
                </c:pt>
                <c:pt idx="20">
                  <c:v>1.0319584180709942</c:v>
                </c:pt>
                <c:pt idx="21">
                  <c:v>1.5129177347529703</c:v>
                </c:pt>
                <c:pt idx="22">
                  <c:v>1.7258069751620484</c:v>
                </c:pt>
                <c:pt idx="23">
                  <c:v>1.3020634066189647</c:v>
                </c:pt>
                <c:pt idx="24">
                  <c:v>1.3987849608364646</c:v>
                </c:pt>
                <c:pt idx="25">
                  <c:v>1.3011798828958039</c:v>
                </c:pt>
                <c:pt idx="26">
                  <c:v>1.1372633362512374</c:v>
                </c:pt>
                <c:pt idx="27">
                  <c:v>1.0911384715880414</c:v>
                </c:pt>
                <c:pt idx="28">
                  <c:v>1.3850189960845807</c:v>
                </c:pt>
                <c:pt idx="29">
                  <c:v>1.3983772166310677</c:v>
                </c:pt>
                <c:pt idx="30">
                  <c:v>1.3418449109762012</c:v>
                </c:pt>
                <c:pt idx="31">
                  <c:v>1.1172443425986733</c:v>
                </c:pt>
                <c:pt idx="32">
                  <c:v>1.1881086209465197</c:v>
                </c:pt>
                <c:pt idx="33">
                  <c:v>0.52676851445599482</c:v>
                </c:pt>
                <c:pt idx="34">
                  <c:v>1.19862603918234</c:v>
                </c:pt>
                <c:pt idx="35">
                  <c:v>1.0429444102485492</c:v>
                </c:pt>
                <c:pt idx="36">
                  <c:v>0.46956604041768824</c:v>
                </c:pt>
                <c:pt idx="37">
                  <c:v>0.89543258427030015</c:v>
                </c:pt>
                <c:pt idx="38">
                  <c:v>1.0415233919425662</c:v>
                </c:pt>
                <c:pt idx="39">
                  <c:v>1.0030882928767664</c:v>
                </c:pt>
                <c:pt idx="40">
                  <c:v>0.66001945090516934</c:v>
                </c:pt>
                <c:pt idx="41">
                  <c:v>0.96674712513820005</c:v>
                </c:pt>
                <c:pt idx="42">
                  <c:v>0.68599567165426389</c:v>
                </c:pt>
                <c:pt idx="43">
                  <c:v>0.64181229138441065</c:v>
                </c:pt>
                <c:pt idx="44">
                  <c:v>0.73068546156411607</c:v>
                </c:pt>
                <c:pt idx="45">
                  <c:v>0.82353525582253173</c:v>
                </c:pt>
                <c:pt idx="46">
                  <c:v>0.69256618915849177</c:v>
                </c:pt>
                <c:pt idx="47">
                  <c:v>0.79791042906105147</c:v>
                </c:pt>
                <c:pt idx="48">
                  <c:v>0.68804186856036775</c:v>
                </c:pt>
                <c:pt idx="49">
                  <c:v>0.58704045833974661</c:v>
                </c:pt>
                <c:pt idx="50">
                  <c:v>0.56631316025781242</c:v>
                </c:pt>
                <c:pt idx="51">
                  <c:v>0.55854963979607408</c:v>
                </c:pt>
                <c:pt idx="52">
                  <c:v>0.33097030626341706</c:v>
                </c:pt>
                <c:pt idx="53">
                  <c:v>0.67324930411633588</c:v>
                </c:pt>
                <c:pt idx="54">
                  <c:v>0.44621487097430812</c:v>
                </c:pt>
                <c:pt idx="55">
                  <c:v>0.80095942209594106</c:v>
                </c:pt>
                <c:pt idx="56">
                  <c:v>0.38568264112287398</c:v>
                </c:pt>
                <c:pt idx="57">
                  <c:v>0.5908302509674499</c:v>
                </c:pt>
                <c:pt idx="58">
                  <c:v>0.64397776069613855</c:v>
                </c:pt>
                <c:pt idx="59">
                  <c:v>0.52886934527947371</c:v>
                </c:pt>
                <c:pt idx="60">
                  <c:v>0.24195705647528687</c:v>
                </c:pt>
                <c:pt idx="61">
                  <c:v>0.68127713810978463</c:v>
                </c:pt>
                <c:pt idx="62">
                  <c:v>0.46683617075120409</c:v>
                </c:pt>
                <c:pt idx="63">
                  <c:v>0.72375825816236805</c:v>
                </c:pt>
                <c:pt idx="64">
                  <c:v>0.37400259832902449</c:v>
                </c:pt>
                <c:pt idx="65">
                  <c:v>0.27950855601449476</c:v>
                </c:pt>
                <c:pt idx="66">
                  <c:v>0.20067440434338035</c:v>
                </c:pt>
                <c:pt idx="67">
                  <c:v>0.48852135098203586</c:v>
                </c:pt>
                <c:pt idx="68">
                  <c:v>0.13861530948778711</c:v>
                </c:pt>
                <c:pt idx="69">
                  <c:v>0.28228386455276766</c:v>
                </c:pt>
                <c:pt idx="70">
                  <c:v>-0.12713662312919549</c:v>
                </c:pt>
                <c:pt idx="71">
                  <c:v>-0.15839673031149815</c:v>
                </c:pt>
                <c:pt idx="72">
                  <c:v>0.29853797614788569</c:v>
                </c:pt>
                <c:pt idx="73">
                  <c:v>-0.42989737177460619</c:v>
                </c:pt>
                <c:pt idx="74">
                  <c:v>9.6223283673122495E-2</c:v>
                </c:pt>
                <c:pt idx="75">
                  <c:v>0.14330650961826041</c:v>
                </c:pt>
                <c:pt idx="76">
                  <c:v>-0.19241663073918058</c:v>
                </c:pt>
                <c:pt idx="77">
                  <c:v>-0.16483213259102492</c:v>
                </c:pt>
                <c:pt idx="78">
                  <c:v>-0.51825262027298802</c:v>
                </c:pt>
                <c:pt idx="79">
                  <c:v>9.5896196694372549E-2</c:v>
                </c:pt>
                <c:pt idx="80">
                  <c:v>-0.34375633676615003</c:v>
                </c:pt>
                <c:pt idx="81">
                  <c:v>2.2863677218470713E-2</c:v>
                </c:pt>
                <c:pt idx="82">
                  <c:v>-6.0042415766751844E-2</c:v>
                </c:pt>
                <c:pt idx="83">
                  <c:v>1.7605307782972091E-2</c:v>
                </c:pt>
                <c:pt idx="84">
                  <c:v>-0.17928557025702219</c:v>
                </c:pt>
                <c:pt idx="85">
                  <c:v>-8.9058461683667822E-2</c:v>
                </c:pt>
                <c:pt idx="86">
                  <c:v>-0.17941841997695906</c:v>
                </c:pt>
                <c:pt idx="87">
                  <c:v>-0.11058583013332868</c:v>
                </c:pt>
                <c:pt idx="88">
                  <c:v>-0.1880392921117835</c:v>
                </c:pt>
                <c:pt idx="89">
                  <c:v>-0.32329282445796537</c:v>
                </c:pt>
                <c:pt idx="90">
                  <c:v>-0.75206314430005961</c:v>
                </c:pt>
                <c:pt idx="91">
                  <c:v>-9.2885183234517221E-2</c:v>
                </c:pt>
                <c:pt idx="92">
                  <c:v>-0.34639743685483992</c:v>
                </c:pt>
                <c:pt idx="93">
                  <c:v>-0.38093064928482345</c:v>
                </c:pt>
                <c:pt idx="94">
                  <c:v>-0.26259842486909246</c:v>
                </c:pt>
                <c:pt idx="95">
                  <c:v>-0.44431035639893413</c:v>
                </c:pt>
                <c:pt idx="96">
                  <c:v>-0.3580842304041294</c:v>
                </c:pt>
                <c:pt idx="97">
                  <c:v>-0.45739653007972159</c:v>
                </c:pt>
                <c:pt idx="98">
                  <c:v>-0.80062852436730658</c:v>
                </c:pt>
                <c:pt idx="99">
                  <c:v>-0.65656907767307349</c:v>
                </c:pt>
                <c:pt idx="100">
                  <c:v>-0.41957711422078869</c:v>
                </c:pt>
                <c:pt idx="101">
                  <c:v>-0.13199851154393016</c:v>
                </c:pt>
                <c:pt idx="102">
                  <c:v>-0.50616712882308423</c:v>
                </c:pt>
                <c:pt idx="103">
                  <c:v>-0.39760829927950159</c:v>
                </c:pt>
                <c:pt idx="104">
                  <c:v>-0.57628426015228928</c:v>
                </c:pt>
                <c:pt idx="105">
                  <c:v>-0.57742048524994694</c:v>
                </c:pt>
                <c:pt idx="106">
                  <c:v>-0.35480863224138837</c:v>
                </c:pt>
                <c:pt idx="107">
                  <c:v>-0.45736325543556422</c:v>
                </c:pt>
                <c:pt idx="108">
                  <c:v>-0.64086702055364064</c:v>
                </c:pt>
                <c:pt idx="109">
                  <c:v>-0.92371041589525582</c:v>
                </c:pt>
                <c:pt idx="110">
                  <c:v>-0.55694495745493366</c:v>
                </c:pt>
                <c:pt idx="111">
                  <c:v>-0.60408480965306399</c:v>
                </c:pt>
                <c:pt idx="112">
                  <c:v>-0.54213015127502295</c:v>
                </c:pt>
                <c:pt idx="113">
                  <c:v>-0.73226211853229994</c:v>
                </c:pt>
                <c:pt idx="114">
                  <c:v>-0.68844179589824961</c:v>
                </c:pt>
                <c:pt idx="115">
                  <c:v>-0.81504160910752343</c:v>
                </c:pt>
                <c:pt idx="116">
                  <c:v>-0.85547852172355832</c:v>
                </c:pt>
                <c:pt idx="117">
                  <c:v>-0.74966411887326334</c:v>
                </c:pt>
                <c:pt idx="118">
                  <c:v>-1.2237375948363383</c:v>
                </c:pt>
                <c:pt idx="119">
                  <c:v>-0.87673409503027155</c:v>
                </c:pt>
                <c:pt idx="120">
                  <c:v>-1.0013470822242434</c:v>
                </c:pt>
                <c:pt idx="121">
                  <c:v>-0.87343859643984967</c:v>
                </c:pt>
                <c:pt idx="122">
                  <c:v>-0.83220219270502049</c:v>
                </c:pt>
                <c:pt idx="123">
                  <c:v>-0.90991682024775944</c:v>
                </c:pt>
                <c:pt idx="124">
                  <c:v>-1.1818444999164939</c:v>
                </c:pt>
                <c:pt idx="125">
                  <c:v>-0.91487170603609336</c:v>
                </c:pt>
                <c:pt idx="126">
                  <c:v>-0.76701647112697025</c:v>
                </c:pt>
                <c:pt idx="127">
                  <c:v>-0.82748812009875916</c:v>
                </c:pt>
                <c:pt idx="128">
                  <c:v>-1.9790950573485109</c:v>
                </c:pt>
                <c:pt idx="129">
                  <c:v>-0.78240151877590058</c:v>
                </c:pt>
                <c:pt idx="130">
                  <c:v>-1.2369067184270559</c:v>
                </c:pt>
                <c:pt idx="131">
                  <c:v>-1.3833985438617349</c:v>
                </c:pt>
                <c:pt idx="132">
                  <c:v>-1.0730232461948681</c:v>
                </c:pt>
                <c:pt idx="133">
                  <c:v>-0.96528267401234746</c:v>
                </c:pt>
                <c:pt idx="134">
                  <c:v>-0.97901516102223773</c:v>
                </c:pt>
                <c:pt idx="135">
                  <c:v>-1.0608122593418603</c:v>
                </c:pt>
                <c:pt idx="136">
                  <c:v>-1.1571765755914214</c:v>
                </c:pt>
                <c:pt idx="137">
                  <c:v>-1.3003615420012169</c:v>
                </c:pt>
                <c:pt idx="138">
                  <c:v>-1.2018936717367632</c:v>
                </c:pt>
                <c:pt idx="139">
                  <c:v>-1.3172456449733132</c:v>
                </c:pt>
                <c:pt idx="140">
                  <c:v>-1.531705706100345</c:v>
                </c:pt>
                <c:pt idx="141">
                  <c:v>-1.4246902151199077</c:v>
                </c:pt>
                <c:pt idx="142">
                  <c:v>-1.2041810093511227</c:v>
                </c:pt>
                <c:pt idx="143">
                  <c:v>-1.4599608517649858</c:v>
                </c:pt>
                <c:pt idx="144">
                  <c:v>-1.8277549508579858</c:v>
                </c:pt>
                <c:pt idx="145">
                  <c:v>-1.76826247037094</c:v>
                </c:pt>
                <c:pt idx="146">
                  <c:v>-1.6556760585566597</c:v>
                </c:pt>
                <c:pt idx="147">
                  <c:v>-1.6994527530030972</c:v>
                </c:pt>
                <c:pt idx="148">
                  <c:v>-1.621646914458478</c:v>
                </c:pt>
                <c:pt idx="149">
                  <c:v>-1.8000399714766071</c:v>
                </c:pt>
                <c:pt idx="150">
                  <c:v>-1.662640415425789</c:v>
                </c:pt>
                <c:pt idx="151">
                  <c:v>-1.7564232813787322</c:v>
                </c:pt>
                <c:pt idx="152">
                  <c:v>-2.0090253357803132</c:v>
                </c:pt>
                <c:pt idx="153">
                  <c:v>-1.8927815019252199</c:v>
                </c:pt>
                <c:pt idx="154">
                  <c:v>-1.946593411860456</c:v>
                </c:pt>
                <c:pt idx="155">
                  <c:v>-2.7519048533858457</c:v>
                </c:pt>
                <c:pt idx="156">
                  <c:v>-2.4055020492517127</c:v>
                </c:pt>
                <c:pt idx="157">
                  <c:v>-2.4218594388265129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6-4FB4-A022-EBBAF17B3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397120"/>
        <c:axId val="1768398080"/>
      </c:scatterChart>
      <c:valAx>
        <c:axId val="176839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6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8398080"/>
        <c:crosses val="autoZero"/>
        <c:crossBetween val="midCat"/>
      </c:valAx>
      <c:valAx>
        <c:axId val="1768398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8397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  <c:numCache>
                <c:formatCode>General</c:formatCode>
                <c:ptCount val="158"/>
                <c:pt idx="0">
                  <c:v>0.31645569620253167</c:v>
                </c:pt>
                <c:pt idx="1">
                  <c:v>0.949367088607595</c:v>
                </c:pt>
                <c:pt idx="2">
                  <c:v>1.5822784810126582</c:v>
                </c:pt>
                <c:pt idx="3">
                  <c:v>2.2151898734177218</c:v>
                </c:pt>
                <c:pt idx="4">
                  <c:v>2.8481012658227849</c:v>
                </c:pt>
                <c:pt idx="5">
                  <c:v>3.481012658227848</c:v>
                </c:pt>
                <c:pt idx="6">
                  <c:v>4.113924050632912</c:v>
                </c:pt>
                <c:pt idx="7">
                  <c:v>4.7468354430379751</c:v>
                </c:pt>
                <c:pt idx="8">
                  <c:v>5.3797468354430382</c:v>
                </c:pt>
                <c:pt idx="9">
                  <c:v>6.0126582278481013</c:v>
                </c:pt>
                <c:pt idx="10">
                  <c:v>6.6455696202531644</c:v>
                </c:pt>
                <c:pt idx="11">
                  <c:v>7.2784810126582284</c:v>
                </c:pt>
                <c:pt idx="12">
                  <c:v>7.9113924050632916</c:v>
                </c:pt>
                <c:pt idx="13">
                  <c:v>8.5443037974683556</c:v>
                </c:pt>
                <c:pt idx="14">
                  <c:v>9.1772151898734187</c:v>
                </c:pt>
                <c:pt idx="15">
                  <c:v>9.8101265822784818</c:v>
                </c:pt>
                <c:pt idx="16">
                  <c:v>10.443037974683545</c:v>
                </c:pt>
                <c:pt idx="17">
                  <c:v>11.075949367088608</c:v>
                </c:pt>
                <c:pt idx="18">
                  <c:v>11.708860759493671</c:v>
                </c:pt>
                <c:pt idx="19">
                  <c:v>12.341772151898734</c:v>
                </c:pt>
                <c:pt idx="20">
                  <c:v>12.974683544303797</c:v>
                </c:pt>
                <c:pt idx="21">
                  <c:v>13.607594936708862</c:v>
                </c:pt>
                <c:pt idx="22">
                  <c:v>14.240506329113925</c:v>
                </c:pt>
                <c:pt idx="23">
                  <c:v>14.873417721518988</c:v>
                </c:pt>
                <c:pt idx="24">
                  <c:v>15.506329113924052</c:v>
                </c:pt>
                <c:pt idx="25">
                  <c:v>16.139240506329116</c:v>
                </c:pt>
                <c:pt idx="26">
                  <c:v>16.77215189873418</c:v>
                </c:pt>
                <c:pt idx="27">
                  <c:v>17.405063291139243</c:v>
                </c:pt>
                <c:pt idx="28">
                  <c:v>18.037974683544306</c:v>
                </c:pt>
                <c:pt idx="29">
                  <c:v>18.670886075949369</c:v>
                </c:pt>
                <c:pt idx="30">
                  <c:v>19.303797468354432</c:v>
                </c:pt>
                <c:pt idx="31">
                  <c:v>19.936708860759495</c:v>
                </c:pt>
                <c:pt idx="32">
                  <c:v>20.569620253164558</c:v>
                </c:pt>
                <c:pt idx="33">
                  <c:v>21.202531645569621</c:v>
                </c:pt>
                <c:pt idx="34">
                  <c:v>21.835443037974684</c:v>
                </c:pt>
                <c:pt idx="35">
                  <c:v>22.468354430379748</c:v>
                </c:pt>
                <c:pt idx="36">
                  <c:v>23.101265822784811</c:v>
                </c:pt>
                <c:pt idx="37">
                  <c:v>23.734177215189874</c:v>
                </c:pt>
                <c:pt idx="38">
                  <c:v>24.367088607594937</c:v>
                </c:pt>
                <c:pt idx="39">
                  <c:v>25</c:v>
                </c:pt>
                <c:pt idx="40">
                  <c:v>25.632911392405063</c:v>
                </c:pt>
                <c:pt idx="41">
                  <c:v>26.26582278481013</c:v>
                </c:pt>
                <c:pt idx="42">
                  <c:v>26.898734177215193</c:v>
                </c:pt>
                <c:pt idx="43">
                  <c:v>27.531645569620256</c:v>
                </c:pt>
                <c:pt idx="44">
                  <c:v>28.164556962025319</c:v>
                </c:pt>
                <c:pt idx="45">
                  <c:v>28.797468354430382</c:v>
                </c:pt>
                <c:pt idx="46">
                  <c:v>29.430379746835445</c:v>
                </c:pt>
                <c:pt idx="47">
                  <c:v>30.063291139240508</c:v>
                </c:pt>
                <c:pt idx="48">
                  <c:v>30.696202531645572</c:v>
                </c:pt>
                <c:pt idx="49">
                  <c:v>31.329113924050635</c:v>
                </c:pt>
                <c:pt idx="50">
                  <c:v>31.962025316455698</c:v>
                </c:pt>
                <c:pt idx="51">
                  <c:v>32.594936708860764</c:v>
                </c:pt>
                <c:pt idx="52">
                  <c:v>33.227848101265828</c:v>
                </c:pt>
                <c:pt idx="53">
                  <c:v>33.860759493670891</c:v>
                </c:pt>
                <c:pt idx="54">
                  <c:v>34.493670886075954</c:v>
                </c:pt>
                <c:pt idx="55">
                  <c:v>35.126582278481017</c:v>
                </c:pt>
                <c:pt idx="56">
                  <c:v>35.75949367088608</c:v>
                </c:pt>
                <c:pt idx="57">
                  <c:v>36.392405063291143</c:v>
                </c:pt>
                <c:pt idx="58">
                  <c:v>37.025316455696206</c:v>
                </c:pt>
                <c:pt idx="59">
                  <c:v>37.658227848101269</c:v>
                </c:pt>
                <c:pt idx="60">
                  <c:v>38.291139240506332</c:v>
                </c:pt>
                <c:pt idx="61">
                  <c:v>38.924050632911396</c:v>
                </c:pt>
                <c:pt idx="62">
                  <c:v>39.556962025316459</c:v>
                </c:pt>
                <c:pt idx="63">
                  <c:v>40.189873417721522</c:v>
                </c:pt>
                <c:pt idx="64">
                  <c:v>40.822784810126585</c:v>
                </c:pt>
                <c:pt idx="65">
                  <c:v>41.455696202531648</c:v>
                </c:pt>
                <c:pt idx="66">
                  <c:v>42.088607594936711</c:v>
                </c:pt>
                <c:pt idx="67">
                  <c:v>42.721518987341774</c:v>
                </c:pt>
                <c:pt idx="68">
                  <c:v>43.354430379746837</c:v>
                </c:pt>
                <c:pt idx="69">
                  <c:v>43.9873417721519</c:v>
                </c:pt>
                <c:pt idx="70">
                  <c:v>44.620253164556964</c:v>
                </c:pt>
                <c:pt idx="71">
                  <c:v>45.253164556962027</c:v>
                </c:pt>
                <c:pt idx="72">
                  <c:v>45.88607594936709</c:v>
                </c:pt>
                <c:pt idx="73">
                  <c:v>46.518987341772153</c:v>
                </c:pt>
                <c:pt idx="74">
                  <c:v>47.151898734177216</c:v>
                </c:pt>
                <c:pt idx="75">
                  <c:v>47.784810126582279</c:v>
                </c:pt>
                <c:pt idx="76">
                  <c:v>48.417721518987342</c:v>
                </c:pt>
                <c:pt idx="77">
                  <c:v>49.050632911392405</c:v>
                </c:pt>
                <c:pt idx="78">
                  <c:v>49.683544303797468</c:v>
                </c:pt>
                <c:pt idx="79">
                  <c:v>50.316455696202532</c:v>
                </c:pt>
                <c:pt idx="80">
                  <c:v>50.949367088607595</c:v>
                </c:pt>
                <c:pt idx="81">
                  <c:v>51.582278481012665</c:v>
                </c:pt>
                <c:pt idx="82">
                  <c:v>52.215189873417728</c:v>
                </c:pt>
                <c:pt idx="83">
                  <c:v>52.848101265822791</c:v>
                </c:pt>
                <c:pt idx="84">
                  <c:v>53.481012658227854</c:v>
                </c:pt>
                <c:pt idx="85">
                  <c:v>54.113924050632917</c:v>
                </c:pt>
                <c:pt idx="86">
                  <c:v>54.74683544303798</c:v>
                </c:pt>
                <c:pt idx="87">
                  <c:v>55.379746835443044</c:v>
                </c:pt>
                <c:pt idx="88">
                  <c:v>56.012658227848107</c:v>
                </c:pt>
                <c:pt idx="89">
                  <c:v>56.64556962025317</c:v>
                </c:pt>
                <c:pt idx="90">
                  <c:v>57.278481012658233</c:v>
                </c:pt>
                <c:pt idx="91">
                  <c:v>57.911392405063296</c:v>
                </c:pt>
                <c:pt idx="92">
                  <c:v>58.544303797468359</c:v>
                </c:pt>
                <c:pt idx="93">
                  <c:v>59.177215189873422</c:v>
                </c:pt>
                <c:pt idx="94">
                  <c:v>59.810126582278485</c:v>
                </c:pt>
                <c:pt idx="95">
                  <c:v>60.443037974683548</c:v>
                </c:pt>
                <c:pt idx="96">
                  <c:v>61.075949367088612</c:v>
                </c:pt>
                <c:pt idx="97">
                  <c:v>61.708860759493675</c:v>
                </c:pt>
                <c:pt idx="98">
                  <c:v>62.341772151898738</c:v>
                </c:pt>
                <c:pt idx="99">
                  <c:v>62.974683544303801</c:v>
                </c:pt>
                <c:pt idx="100">
                  <c:v>63.607594936708864</c:v>
                </c:pt>
                <c:pt idx="101">
                  <c:v>64.240506329113927</c:v>
                </c:pt>
                <c:pt idx="102">
                  <c:v>64.873417721519004</c:v>
                </c:pt>
                <c:pt idx="103">
                  <c:v>65.506329113924068</c:v>
                </c:pt>
                <c:pt idx="104">
                  <c:v>66.139240506329131</c:v>
                </c:pt>
                <c:pt idx="105">
                  <c:v>66.772151898734194</c:v>
                </c:pt>
                <c:pt idx="106">
                  <c:v>67.405063291139257</c:v>
                </c:pt>
                <c:pt idx="107">
                  <c:v>68.03797468354432</c:v>
                </c:pt>
                <c:pt idx="108">
                  <c:v>68.670886075949383</c:v>
                </c:pt>
                <c:pt idx="109">
                  <c:v>69.303797468354446</c:v>
                </c:pt>
                <c:pt idx="110">
                  <c:v>69.936708860759509</c:v>
                </c:pt>
                <c:pt idx="111">
                  <c:v>70.569620253164572</c:v>
                </c:pt>
                <c:pt idx="112">
                  <c:v>71.202531645569636</c:v>
                </c:pt>
                <c:pt idx="113">
                  <c:v>71.835443037974699</c:v>
                </c:pt>
                <c:pt idx="114">
                  <c:v>72.468354430379762</c:v>
                </c:pt>
                <c:pt idx="115">
                  <c:v>73.101265822784825</c:v>
                </c:pt>
                <c:pt idx="116">
                  <c:v>73.734177215189888</c:v>
                </c:pt>
                <c:pt idx="117">
                  <c:v>74.367088607594951</c:v>
                </c:pt>
                <c:pt idx="118">
                  <c:v>75.000000000000014</c:v>
                </c:pt>
                <c:pt idx="119">
                  <c:v>75.632911392405077</c:v>
                </c:pt>
                <c:pt idx="120">
                  <c:v>76.26582278481014</c:v>
                </c:pt>
                <c:pt idx="121">
                  <c:v>76.898734177215204</c:v>
                </c:pt>
                <c:pt idx="122">
                  <c:v>77.531645569620267</c:v>
                </c:pt>
                <c:pt idx="123">
                  <c:v>78.16455696202533</c:v>
                </c:pt>
                <c:pt idx="124">
                  <c:v>78.797468354430393</c:v>
                </c:pt>
                <c:pt idx="125">
                  <c:v>79.430379746835456</c:v>
                </c:pt>
                <c:pt idx="126">
                  <c:v>80.063291139240519</c:v>
                </c:pt>
                <c:pt idx="127">
                  <c:v>80.696202531645582</c:v>
                </c:pt>
                <c:pt idx="128">
                  <c:v>81.329113924050645</c:v>
                </c:pt>
                <c:pt idx="129">
                  <c:v>81.962025316455708</c:v>
                </c:pt>
                <c:pt idx="130">
                  <c:v>82.594936708860772</c:v>
                </c:pt>
                <c:pt idx="131">
                  <c:v>83.227848101265835</c:v>
                </c:pt>
                <c:pt idx="132">
                  <c:v>83.860759493670898</c:v>
                </c:pt>
                <c:pt idx="133">
                  <c:v>84.493670886075961</c:v>
                </c:pt>
                <c:pt idx="134">
                  <c:v>85.126582278481024</c:v>
                </c:pt>
                <c:pt idx="135">
                  <c:v>85.759493670886087</c:v>
                </c:pt>
                <c:pt idx="136">
                  <c:v>86.39240506329115</c:v>
                </c:pt>
                <c:pt idx="137">
                  <c:v>87.025316455696213</c:v>
                </c:pt>
                <c:pt idx="138">
                  <c:v>87.658227848101276</c:v>
                </c:pt>
                <c:pt idx="139">
                  <c:v>88.29113924050634</c:v>
                </c:pt>
                <c:pt idx="140">
                  <c:v>88.924050632911403</c:v>
                </c:pt>
                <c:pt idx="141">
                  <c:v>89.556962025316466</c:v>
                </c:pt>
                <c:pt idx="142">
                  <c:v>90.189873417721529</c:v>
                </c:pt>
                <c:pt idx="143">
                  <c:v>90.822784810126592</c:v>
                </c:pt>
                <c:pt idx="144">
                  <c:v>91.455696202531655</c:v>
                </c:pt>
                <c:pt idx="145">
                  <c:v>92.088607594936718</c:v>
                </c:pt>
                <c:pt idx="146">
                  <c:v>92.721518987341781</c:v>
                </c:pt>
                <c:pt idx="147">
                  <c:v>93.354430379746844</c:v>
                </c:pt>
                <c:pt idx="148">
                  <c:v>93.987341772151908</c:v>
                </c:pt>
                <c:pt idx="149">
                  <c:v>94.620253164556971</c:v>
                </c:pt>
                <c:pt idx="150">
                  <c:v>95.253164556962034</c:v>
                </c:pt>
                <c:pt idx="151">
                  <c:v>95.886075949367097</c:v>
                </c:pt>
                <c:pt idx="152">
                  <c:v>96.51898734177216</c:v>
                </c:pt>
                <c:pt idx="153">
                  <c:v>97.151898734177223</c:v>
                </c:pt>
                <c:pt idx="154">
                  <c:v>97.784810126582286</c:v>
                </c:pt>
                <c:pt idx="155">
                  <c:v>98.417721518987349</c:v>
                </c:pt>
                <c:pt idx="156">
                  <c:v>99.050632911392412</c:v>
                </c:pt>
                <c:pt idx="157">
                  <c:v>99.683544303797476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58"/>
                <c:pt idx="0">
                  <c:v>2.839</c:v>
                </c:pt>
                <c:pt idx="1">
                  <c:v>2.9049999999999998</c:v>
                </c:pt>
                <c:pt idx="2">
                  <c:v>3.0059999999999998</c:v>
                </c:pt>
                <c:pt idx="3">
                  <c:v>3.34</c:v>
                </c:pt>
                <c:pt idx="4">
                  <c:v>3.4649999999999999</c:v>
                </c:pt>
                <c:pt idx="5">
                  <c:v>3.5750000000000002</c:v>
                </c:pt>
                <c:pt idx="6">
                  <c:v>3.5870000000000002</c:v>
                </c:pt>
                <c:pt idx="7">
                  <c:v>3.6549999999999998</c:v>
                </c:pt>
                <c:pt idx="8">
                  <c:v>3.6560000000000001</c:v>
                </c:pt>
                <c:pt idx="9">
                  <c:v>3.6669999999999998</c:v>
                </c:pt>
                <c:pt idx="10">
                  <c:v>3.6779999999999999</c:v>
                </c:pt>
                <c:pt idx="11">
                  <c:v>3.681</c:v>
                </c:pt>
                <c:pt idx="12">
                  <c:v>3.7810000000000001</c:v>
                </c:pt>
                <c:pt idx="13">
                  <c:v>3.819</c:v>
                </c:pt>
                <c:pt idx="14">
                  <c:v>3.8450000000000002</c:v>
                </c:pt>
                <c:pt idx="15">
                  <c:v>3.8959999999999999</c:v>
                </c:pt>
                <c:pt idx="16">
                  <c:v>3.9039999999999999</c:v>
                </c:pt>
                <c:pt idx="17">
                  <c:v>3.931</c:v>
                </c:pt>
                <c:pt idx="18">
                  <c:v>3.956</c:v>
                </c:pt>
                <c:pt idx="19">
                  <c:v>3.9889999999999999</c:v>
                </c:pt>
                <c:pt idx="20">
                  <c:v>3.9950000000000001</c:v>
                </c:pt>
                <c:pt idx="21">
                  <c:v>4.0330000000000004</c:v>
                </c:pt>
                <c:pt idx="22">
                  <c:v>4.077</c:v>
                </c:pt>
                <c:pt idx="23">
                  <c:v>4.194</c:v>
                </c:pt>
                <c:pt idx="24">
                  <c:v>4.218</c:v>
                </c:pt>
                <c:pt idx="25">
                  <c:v>4.2519999999999998</c:v>
                </c:pt>
                <c:pt idx="26">
                  <c:v>4.2709999999999999</c:v>
                </c:pt>
                <c:pt idx="27">
                  <c:v>4.2919999999999998</c:v>
                </c:pt>
                <c:pt idx="28">
                  <c:v>4.2969999999999997</c:v>
                </c:pt>
                <c:pt idx="29">
                  <c:v>4.3070000000000004</c:v>
                </c:pt>
                <c:pt idx="30">
                  <c:v>4.3319999999999999</c:v>
                </c:pt>
                <c:pt idx="31">
                  <c:v>4.3499999999999996</c:v>
                </c:pt>
                <c:pt idx="32">
                  <c:v>4.3689999999999998</c:v>
                </c:pt>
                <c:pt idx="33">
                  <c:v>4.4189999999999996</c:v>
                </c:pt>
                <c:pt idx="34">
                  <c:v>4.4359999999999999</c:v>
                </c:pt>
                <c:pt idx="35">
                  <c:v>4.5069999999999997</c:v>
                </c:pt>
                <c:pt idx="36">
                  <c:v>4.5119999999999996</c:v>
                </c:pt>
                <c:pt idx="37">
                  <c:v>4.5140000000000002</c:v>
                </c:pt>
                <c:pt idx="38">
                  <c:v>4.5170000000000003</c:v>
                </c:pt>
                <c:pt idx="39">
                  <c:v>4.5179999999999998</c:v>
                </c:pt>
                <c:pt idx="40">
                  <c:v>4.55</c:v>
                </c:pt>
                <c:pt idx="41">
                  <c:v>4.5650000000000004</c:v>
                </c:pt>
                <c:pt idx="42">
                  <c:v>4.5709999999999997</c:v>
                </c:pt>
                <c:pt idx="43">
                  <c:v>4.6100000000000003</c:v>
                </c:pt>
                <c:pt idx="44">
                  <c:v>4.633</c:v>
                </c:pt>
                <c:pt idx="45">
                  <c:v>4.6420000000000003</c:v>
                </c:pt>
                <c:pt idx="46">
                  <c:v>4.6769999999999996</c:v>
                </c:pt>
                <c:pt idx="47">
                  <c:v>4.681</c:v>
                </c:pt>
                <c:pt idx="48">
                  <c:v>4.6859999999999999</c:v>
                </c:pt>
                <c:pt idx="49">
                  <c:v>4.694</c:v>
                </c:pt>
                <c:pt idx="50">
                  <c:v>4.7149999999999999</c:v>
                </c:pt>
                <c:pt idx="51">
                  <c:v>4.7389999999999999</c:v>
                </c:pt>
                <c:pt idx="52">
                  <c:v>4.7859999999999996</c:v>
                </c:pt>
                <c:pt idx="53">
                  <c:v>4.7880000000000003</c:v>
                </c:pt>
                <c:pt idx="54">
                  <c:v>4.8</c:v>
                </c:pt>
                <c:pt idx="55">
                  <c:v>4.8390000000000004</c:v>
                </c:pt>
                <c:pt idx="56">
                  <c:v>4.8570000000000002</c:v>
                </c:pt>
                <c:pt idx="57">
                  <c:v>4.867</c:v>
                </c:pt>
                <c:pt idx="58">
                  <c:v>4.8739999999999997</c:v>
                </c:pt>
                <c:pt idx="59">
                  <c:v>4.8760000000000003</c:v>
                </c:pt>
                <c:pt idx="60">
                  <c:v>4.8849999999999998</c:v>
                </c:pt>
                <c:pt idx="61">
                  <c:v>4.8979999999999997</c:v>
                </c:pt>
                <c:pt idx="62">
                  <c:v>4.9489999999999998</c:v>
                </c:pt>
                <c:pt idx="63">
                  <c:v>4.9589999999999996</c:v>
                </c:pt>
                <c:pt idx="64">
                  <c:v>4.9710000000000001</c:v>
                </c:pt>
                <c:pt idx="65">
                  <c:v>5.0069999999999997</c:v>
                </c:pt>
                <c:pt idx="66">
                  <c:v>5.0129999999999999</c:v>
                </c:pt>
                <c:pt idx="67">
                  <c:v>5.0570000000000004</c:v>
                </c:pt>
                <c:pt idx="68">
                  <c:v>5.0730000000000004</c:v>
                </c:pt>
                <c:pt idx="69">
                  <c:v>5.0979999999999999</c:v>
                </c:pt>
                <c:pt idx="70">
                  <c:v>5.1020000000000003</c:v>
                </c:pt>
                <c:pt idx="71">
                  <c:v>5.1230000000000002</c:v>
                </c:pt>
                <c:pt idx="72">
                  <c:v>5.1239999999999997</c:v>
                </c:pt>
                <c:pt idx="73">
                  <c:v>5.1289999999999996</c:v>
                </c:pt>
                <c:pt idx="74">
                  <c:v>5.14</c:v>
                </c:pt>
                <c:pt idx="75">
                  <c:v>5.1920000000000002</c:v>
                </c:pt>
                <c:pt idx="76">
                  <c:v>5.1920000000000002</c:v>
                </c:pt>
                <c:pt idx="77">
                  <c:v>5.194</c:v>
                </c:pt>
                <c:pt idx="78">
                  <c:v>5.2119999999999997</c:v>
                </c:pt>
                <c:pt idx="79">
                  <c:v>5.2530000000000001</c:v>
                </c:pt>
                <c:pt idx="80">
                  <c:v>5.2679999999999998</c:v>
                </c:pt>
                <c:pt idx="81">
                  <c:v>5.2859999999999996</c:v>
                </c:pt>
                <c:pt idx="82">
                  <c:v>5.3319999999999999</c:v>
                </c:pt>
                <c:pt idx="83">
                  <c:v>5.36</c:v>
                </c:pt>
                <c:pt idx="84">
                  <c:v>5.399</c:v>
                </c:pt>
                <c:pt idx="85">
                  <c:v>5.4290000000000003</c:v>
                </c:pt>
                <c:pt idx="86">
                  <c:v>5.4740000000000002</c:v>
                </c:pt>
                <c:pt idx="87">
                  <c:v>5.4770000000000003</c:v>
                </c:pt>
                <c:pt idx="88">
                  <c:v>5.548</c:v>
                </c:pt>
                <c:pt idx="89">
                  <c:v>5.5890000000000004</c:v>
                </c:pt>
                <c:pt idx="90">
                  <c:v>5.6050000000000004</c:v>
                </c:pt>
                <c:pt idx="91">
                  <c:v>5.6890000000000001</c:v>
                </c:pt>
                <c:pt idx="92">
                  <c:v>5.6950000000000003</c:v>
                </c:pt>
                <c:pt idx="93">
                  <c:v>5.7089999999999996</c:v>
                </c:pt>
                <c:pt idx="94">
                  <c:v>5.7160000000000002</c:v>
                </c:pt>
                <c:pt idx="95">
                  <c:v>5.7539999999999996</c:v>
                </c:pt>
                <c:pt idx="96">
                  <c:v>5.7590000000000003</c:v>
                </c:pt>
                <c:pt idx="97">
                  <c:v>5.77</c:v>
                </c:pt>
                <c:pt idx="98">
                  <c:v>5.7910000000000004</c:v>
                </c:pt>
                <c:pt idx="99">
                  <c:v>5.8129999999999997</c:v>
                </c:pt>
                <c:pt idx="100">
                  <c:v>5.8239999999999998</c:v>
                </c:pt>
                <c:pt idx="101">
                  <c:v>5.8280000000000003</c:v>
                </c:pt>
                <c:pt idx="102">
                  <c:v>5.8330000000000002</c:v>
                </c:pt>
                <c:pt idx="103">
                  <c:v>5.8479999999999999</c:v>
                </c:pt>
                <c:pt idx="104">
                  <c:v>5.8550000000000004</c:v>
                </c:pt>
                <c:pt idx="105">
                  <c:v>5.8780000000000001</c:v>
                </c:pt>
                <c:pt idx="106">
                  <c:v>5.8890000000000002</c:v>
                </c:pt>
                <c:pt idx="107">
                  <c:v>5.89</c:v>
                </c:pt>
                <c:pt idx="108">
                  <c:v>5.9480000000000004</c:v>
                </c:pt>
                <c:pt idx="109">
                  <c:v>5.96</c:v>
                </c:pt>
                <c:pt idx="110">
                  <c:v>5.9749999999999996</c:v>
                </c:pt>
                <c:pt idx="111">
                  <c:v>5.984</c:v>
                </c:pt>
                <c:pt idx="112">
                  <c:v>5.9870000000000001</c:v>
                </c:pt>
                <c:pt idx="113">
                  <c:v>5.9950000000000001</c:v>
                </c:pt>
                <c:pt idx="114">
                  <c:v>6.0030000000000001</c:v>
                </c:pt>
                <c:pt idx="115">
                  <c:v>6.1230000000000002</c:v>
                </c:pt>
                <c:pt idx="116">
                  <c:v>6.13</c:v>
                </c:pt>
                <c:pt idx="117">
                  <c:v>6.1680000000000001</c:v>
                </c:pt>
                <c:pt idx="118">
                  <c:v>6.2690000000000001</c:v>
                </c:pt>
                <c:pt idx="119">
                  <c:v>6.2949999999999999</c:v>
                </c:pt>
                <c:pt idx="120">
                  <c:v>6.298</c:v>
                </c:pt>
                <c:pt idx="121">
                  <c:v>6.3019999999999996</c:v>
                </c:pt>
                <c:pt idx="122">
                  <c:v>6.3289999999999997</c:v>
                </c:pt>
                <c:pt idx="123">
                  <c:v>6.4109999999999996</c:v>
                </c:pt>
                <c:pt idx="124">
                  <c:v>6.4550000000000001</c:v>
                </c:pt>
                <c:pt idx="125">
                  <c:v>6.4770000000000003</c:v>
                </c:pt>
                <c:pt idx="126">
                  <c:v>6.4850000000000003</c:v>
                </c:pt>
                <c:pt idx="127">
                  <c:v>6.5049999999999999</c:v>
                </c:pt>
                <c:pt idx="128">
                  <c:v>6.5739999999999998</c:v>
                </c:pt>
                <c:pt idx="129">
                  <c:v>6.5750000000000002</c:v>
                </c:pt>
                <c:pt idx="130">
                  <c:v>6.6109999999999998</c:v>
                </c:pt>
                <c:pt idx="131">
                  <c:v>6.67</c:v>
                </c:pt>
                <c:pt idx="132">
                  <c:v>6.75</c:v>
                </c:pt>
                <c:pt idx="133">
                  <c:v>6.7859999999999996</c:v>
                </c:pt>
                <c:pt idx="134">
                  <c:v>6.798</c:v>
                </c:pt>
                <c:pt idx="135">
                  <c:v>6.81</c:v>
                </c:pt>
                <c:pt idx="136">
                  <c:v>6.8529999999999998</c:v>
                </c:pt>
                <c:pt idx="137">
                  <c:v>6.867</c:v>
                </c:pt>
                <c:pt idx="138">
                  <c:v>6.9009999999999998</c:v>
                </c:pt>
                <c:pt idx="139">
                  <c:v>6.9370000000000003</c:v>
                </c:pt>
                <c:pt idx="140">
                  <c:v>6.94</c:v>
                </c:pt>
                <c:pt idx="141">
                  <c:v>6.9459999999999997</c:v>
                </c:pt>
                <c:pt idx="142">
                  <c:v>6.9829999999999997</c:v>
                </c:pt>
                <c:pt idx="143">
                  <c:v>7.1189999999999998</c:v>
                </c:pt>
                <c:pt idx="144">
                  <c:v>7.1870000000000003</c:v>
                </c:pt>
                <c:pt idx="145">
                  <c:v>7.2</c:v>
                </c:pt>
                <c:pt idx="146">
                  <c:v>7.226</c:v>
                </c:pt>
                <c:pt idx="147">
                  <c:v>7.2779999999999996</c:v>
                </c:pt>
                <c:pt idx="148">
                  <c:v>7.2839999999999998</c:v>
                </c:pt>
                <c:pt idx="149">
                  <c:v>7.2859999999999996</c:v>
                </c:pt>
                <c:pt idx="150">
                  <c:v>7.3639999999999999</c:v>
                </c:pt>
                <c:pt idx="151">
                  <c:v>7.3780000000000001</c:v>
                </c:pt>
                <c:pt idx="152">
                  <c:v>7.4059999999999997</c:v>
                </c:pt>
                <c:pt idx="153">
                  <c:v>7.4269999999999996</c:v>
                </c:pt>
                <c:pt idx="154">
                  <c:v>7.5220000000000002</c:v>
                </c:pt>
                <c:pt idx="155">
                  <c:v>7.5270000000000001</c:v>
                </c:pt>
                <c:pt idx="156">
                  <c:v>7.5609999999999999</c:v>
                </c:pt>
                <c:pt idx="157">
                  <c:v>7.5869999999999997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5-41E9-8EAB-ACA27BE9F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621424"/>
        <c:axId val="1846619024"/>
      </c:scatterChart>
      <c:valAx>
        <c:axId val="184662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19024"/>
        <c:crosses val="autoZero"/>
        <c:crossBetween val="midCat"/>
      </c:valAx>
      <c:valAx>
        <c:axId val="184661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621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FITTED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  <c:numCache>
                <c:formatCode>General</c:formatCode>
                <c:ptCount val="158"/>
                <c:pt idx="0">
                  <c:v>2.1143201384235475</c:v>
                </c:pt>
                <c:pt idx="1">
                  <c:v>1.8609354697917748</c:v>
                </c:pt>
                <c:pt idx="2">
                  <c:v>1.9816163678697682</c:v>
                </c:pt>
                <c:pt idx="3">
                  <c:v>1.967489689656337</c:v>
                </c:pt>
                <c:pt idx="4">
                  <c:v>1.691390317678394</c:v>
                </c:pt>
                <c:pt idx="5">
                  <c:v>2.0364353045956536</c:v>
                </c:pt>
                <c:pt idx="6">
                  <c:v>1.6130708639177467</c:v>
                </c:pt>
                <c:pt idx="7">
                  <c:v>1.7840164788570636</c:v>
                </c:pt>
                <c:pt idx="8">
                  <c:v>1.5228473066414319</c:v>
                </c:pt>
                <c:pt idx="9">
                  <c:v>1.5850437092891205</c:v>
                </c:pt>
                <c:pt idx="10">
                  <c:v>1.7483761854276034</c:v>
                </c:pt>
                <c:pt idx="11">
                  <c:v>1.8214605698706121</c:v>
                </c:pt>
                <c:pt idx="12">
                  <c:v>1.671745187159619</c:v>
                </c:pt>
                <c:pt idx="13">
                  <c:v>1.9686285077849428</c:v>
                </c:pt>
                <c:pt idx="14">
                  <c:v>1.4763846496173914</c:v>
                </c:pt>
                <c:pt idx="15">
                  <c:v>1.7564796879515212</c:v>
                </c:pt>
                <c:pt idx="16">
                  <c:v>1.5001134580358348</c:v>
                </c:pt>
                <c:pt idx="17">
                  <c:v>1.2029235301083787</c:v>
                </c:pt>
                <c:pt idx="18">
                  <c:v>1.5853790058688464</c:v>
                </c:pt>
                <c:pt idx="19">
                  <c:v>1.4812874673407821</c:v>
                </c:pt>
                <c:pt idx="20">
                  <c:v>1.0319584180709942</c:v>
                </c:pt>
                <c:pt idx="21">
                  <c:v>1.5129177347529703</c:v>
                </c:pt>
                <c:pt idx="22">
                  <c:v>1.7258069751620484</c:v>
                </c:pt>
                <c:pt idx="23">
                  <c:v>1.3020634066189647</c:v>
                </c:pt>
                <c:pt idx="24">
                  <c:v>1.3987849608364646</c:v>
                </c:pt>
                <c:pt idx="25">
                  <c:v>1.3011798828958039</c:v>
                </c:pt>
                <c:pt idx="26">
                  <c:v>1.1372633362512374</c:v>
                </c:pt>
                <c:pt idx="27">
                  <c:v>1.0911384715880414</c:v>
                </c:pt>
                <c:pt idx="28">
                  <c:v>1.3850189960845807</c:v>
                </c:pt>
                <c:pt idx="29">
                  <c:v>1.3983772166310677</c:v>
                </c:pt>
                <c:pt idx="30">
                  <c:v>1.3418449109762012</c:v>
                </c:pt>
                <c:pt idx="31">
                  <c:v>1.1172443425986733</c:v>
                </c:pt>
                <c:pt idx="32">
                  <c:v>1.1881086209465197</c:v>
                </c:pt>
                <c:pt idx="33">
                  <c:v>0.52676851445599482</c:v>
                </c:pt>
                <c:pt idx="34">
                  <c:v>1.19862603918234</c:v>
                </c:pt>
                <c:pt idx="35">
                  <c:v>1.0429444102485492</c:v>
                </c:pt>
                <c:pt idx="36">
                  <c:v>0.46956604041768824</c:v>
                </c:pt>
                <c:pt idx="37">
                  <c:v>0.89543258427030015</c:v>
                </c:pt>
                <c:pt idx="38">
                  <c:v>1.0415233919425662</c:v>
                </c:pt>
                <c:pt idx="39">
                  <c:v>1.0030882928767664</c:v>
                </c:pt>
                <c:pt idx="40">
                  <c:v>0.66001945090516934</c:v>
                </c:pt>
                <c:pt idx="41">
                  <c:v>0.96674712513820005</c:v>
                </c:pt>
                <c:pt idx="42">
                  <c:v>0.68599567165426389</c:v>
                </c:pt>
                <c:pt idx="43">
                  <c:v>0.64181229138441065</c:v>
                </c:pt>
                <c:pt idx="44">
                  <c:v>0.73068546156411607</c:v>
                </c:pt>
                <c:pt idx="45">
                  <c:v>0.82353525582253173</c:v>
                </c:pt>
                <c:pt idx="46">
                  <c:v>0.69256618915849177</c:v>
                </c:pt>
                <c:pt idx="47">
                  <c:v>0.79791042906105147</c:v>
                </c:pt>
                <c:pt idx="48">
                  <c:v>0.68804186856036775</c:v>
                </c:pt>
                <c:pt idx="49">
                  <c:v>0.58704045833974661</c:v>
                </c:pt>
                <c:pt idx="50">
                  <c:v>0.56631316025781242</c:v>
                </c:pt>
                <c:pt idx="51">
                  <c:v>0.55854963979607408</c:v>
                </c:pt>
                <c:pt idx="52">
                  <c:v>0.33097030626341706</c:v>
                </c:pt>
                <c:pt idx="53">
                  <c:v>0.67324930411633588</c:v>
                </c:pt>
                <c:pt idx="54">
                  <c:v>0.44621487097430812</c:v>
                </c:pt>
                <c:pt idx="55">
                  <c:v>0.80095942209594106</c:v>
                </c:pt>
                <c:pt idx="56">
                  <c:v>0.38568264112287398</c:v>
                </c:pt>
                <c:pt idx="57">
                  <c:v>0.5908302509674499</c:v>
                </c:pt>
                <c:pt idx="58">
                  <c:v>0.64397776069613855</c:v>
                </c:pt>
                <c:pt idx="59">
                  <c:v>0.52886934527947371</c:v>
                </c:pt>
                <c:pt idx="60">
                  <c:v>0.24195705647528687</c:v>
                </c:pt>
                <c:pt idx="61">
                  <c:v>0.68127713810978463</c:v>
                </c:pt>
                <c:pt idx="62">
                  <c:v>0.46683617075120409</c:v>
                </c:pt>
                <c:pt idx="63">
                  <c:v>0.72375825816236805</c:v>
                </c:pt>
                <c:pt idx="64">
                  <c:v>0.37400259832902449</c:v>
                </c:pt>
                <c:pt idx="65">
                  <c:v>0.27950855601449476</c:v>
                </c:pt>
                <c:pt idx="66">
                  <c:v>0.20067440434338035</c:v>
                </c:pt>
                <c:pt idx="67">
                  <c:v>0.48852135098203586</c:v>
                </c:pt>
                <c:pt idx="68">
                  <c:v>0.13861530948778711</c:v>
                </c:pt>
                <c:pt idx="69">
                  <c:v>0.28228386455276766</c:v>
                </c:pt>
                <c:pt idx="70">
                  <c:v>-0.12713662312919549</c:v>
                </c:pt>
                <c:pt idx="71">
                  <c:v>-0.15839673031149815</c:v>
                </c:pt>
                <c:pt idx="72">
                  <c:v>0.29853797614788569</c:v>
                </c:pt>
                <c:pt idx="73">
                  <c:v>-0.42989737177460619</c:v>
                </c:pt>
                <c:pt idx="74">
                  <c:v>9.6223283673122495E-2</c:v>
                </c:pt>
                <c:pt idx="75">
                  <c:v>0.14330650961826041</c:v>
                </c:pt>
                <c:pt idx="76">
                  <c:v>-0.19241663073918058</c:v>
                </c:pt>
                <c:pt idx="77">
                  <c:v>-0.16483213259102492</c:v>
                </c:pt>
                <c:pt idx="78">
                  <c:v>-0.51825262027298802</c:v>
                </c:pt>
                <c:pt idx="79">
                  <c:v>9.5896196694372549E-2</c:v>
                </c:pt>
                <c:pt idx="80">
                  <c:v>-0.34375633676615003</c:v>
                </c:pt>
                <c:pt idx="81">
                  <c:v>2.2863677218470713E-2</c:v>
                </c:pt>
                <c:pt idx="82">
                  <c:v>-6.0042415766751844E-2</c:v>
                </c:pt>
                <c:pt idx="83">
                  <c:v>1.7605307782972091E-2</c:v>
                </c:pt>
                <c:pt idx="84">
                  <c:v>-0.17928557025702219</c:v>
                </c:pt>
                <c:pt idx="85">
                  <c:v>-8.9058461683667822E-2</c:v>
                </c:pt>
                <c:pt idx="86">
                  <c:v>-0.17941841997695906</c:v>
                </c:pt>
                <c:pt idx="87">
                  <c:v>-0.11058583013332868</c:v>
                </c:pt>
                <c:pt idx="88">
                  <c:v>-0.1880392921117835</c:v>
                </c:pt>
                <c:pt idx="89">
                  <c:v>-0.32329282445796537</c:v>
                </c:pt>
                <c:pt idx="90">
                  <c:v>-0.75206314430005961</c:v>
                </c:pt>
                <c:pt idx="91">
                  <c:v>-9.2885183234517221E-2</c:v>
                </c:pt>
                <c:pt idx="92">
                  <c:v>-0.34639743685483992</c:v>
                </c:pt>
                <c:pt idx="93">
                  <c:v>-0.38093064928482345</c:v>
                </c:pt>
                <c:pt idx="94">
                  <c:v>-0.26259842486909246</c:v>
                </c:pt>
                <c:pt idx="95">
                  <c:v>-0.44431035639893413</c:v>
                </c:pt>
                <c:pt idx="96">
                  <c:v>-0.3580842304041294</c:v>
                </c:pt>
                <c:pt idx="97">
                  <c:v>-0.45739653007972159</c:v>
                </c:pt>
                <c:pt idx="98">
                  <c:v>-0.80062852436730658</c:v>
                </c:pt>
                <c:pt idx="99">
                  <c:v>-0.65656907767307349</c:v>
                </c:pt>
                <c:pt idx="100">
                  <c:v>-0.41957711422078869</c:v>
                </c:pt>
                <c:pt idx="101">
                  <c:v>-0.13199851154393016</c:v>
                </c:pt>
                <c:pt idx="102">
                  <c:v>-0.50616712882308423</c:v>
                </c:pt>
                <c:pt idx="103">
                  <c:v>-0.39760829927950159</c:v>
                </c:pt>
                <c:pt idx="104">
                  <c:v>-0.57628426015228928</c:v>
                </c:pt>
                <c:pt idx="105">
                  <c:v>-0.57742048524994694</c:v>
                </c:pt>
                <c:pt idx="106">
                  <c:v>-0.35480863224138837</c:v>
                </c:pt>
                <c:pt idx="107">
                  <c:v>-0.45736325543556422</c:v>
                </c:pt>
                <c:pt idx="108">
                  <c:v>-0.64086702055364064</c:v>
                </c:pt>
                <c:pt idx="109">
                  <c:v>-0.92371041589525582</c:v>
                </c:pt>
                <c:pt idx="110">
                  <c:v>-0.55694495745493366</c:v>
                </c:pt>
                <c:pt idx="111">
                  <c:v>-0.60408480965306399</c:v>
                </c:pt>
                <c:pt idx="112">
                  <c:v>-0.54213015127502295</c:v>
                </c:pt>
                <c:pt idx="113">
                  <c:v>-0.73226211853229994</c:v>
                </c:pt>
                <c:pt idx="114">
                  <c:v>-0.68844179589824961</c:v>
                </c:pt>
                <c:pt idx="115">
                  <c:v>-0.81504160910752343</c:v>
                </c:pt>
                <c:pt idx="116">
                  <c:v>-0.85547852172355832</c:v>
                </c:pt>
                <c:pt idx="117">
                  <c:v>-0.74966411887326334</c:v>
                </c:pt>
                <c:pt idx="118">
                  <c:v>-1.2237375948363383</c:v>
                </c:pt>
                <c:pt idx="119">
                  <c:v>-0.87673409503027155</c:v>
                </c:pt>
                <c:pt idx="120">
                  <c:v>-1.0013470822242434</c:v>
                </c:pt>
                <c:pt idx="121">
                  <c:v>-0.87343859643984967</c:v>
                </c:pt>
                <c:pt idx="122">
                  <c:v>-0.83220219270502049</c:v>
                </c:pt>
                <c:pt idx="123">
                  <c:v>-0.90991682024775944</c:v>
                </c:pt>
                <c:pt idx="124">
                  <c:v>-1.1818444999164939</c:v>
                </c:pt>
                <c:pt idx="125">
                  <c:v>-0.91487170603609336</c:v>
                </c:pt>
                <c:pt idx="126">
                  <c:v>-0.76701647112697025</c:v>
                </c:pt>
                <c:pt idx="127">
                  <c:v>-0.82748812009875916</c:v>
                </c:pt>
                <c:pt idx="128">
                  <c:v>-1.9790950573485109</c:v>
                </c:pt>
                <c:pt idx="129">
                  <c:v>-0.78240151877590058</c:v>
                </c:pt>
                <c:pt idx="130">
                  <c:v>-1.2369067184270559</c:v>
                </c:pt>
                <c:pt idx="131">
                  <c:v>-1.3833985438617349</c:v>
                </c:pt>
                <c:pt idx="132">
                  <c:v>-1.0730232461948681</c:v>
                </c:pt>
                <c:pt idx="133">
                  <c:v>-0.96528267401234746</c:v>
                </c:pt>
                <c:pt idx="134">
                  <c:v>-0.97901516102223773</c:v>
                </c:pt>
                <c:pt idx="135">
                  <c:v>-1.0608122593418603</c:v>
                </c:pt>
                <c:pt idx="136">
                  <c:v>-1.1571765755914214</c:v>
                </c:pt>
                <c:pt idx="137">
                  <c:v>-1.3003615420012169</c:v>
                </c:pt>
                <c:pt idx="138">
                  <c:v>-1.2018936717367632</c:v>
                </c:pt>
                <c:pt idx="139">
                  <c:v>-1.3172456449733132</c:v>
                </c:pt>
                <c:pt idx="140">
                  <c:v>-1.531705706100345</c:v>
                </c:pt>
                <c:pt idx="141">
                  <c:v>-1.4246902151199077</c:v>
                </c:pt>
                <c:pt idx="142">
                  <c:v>-1.2041810093511227</c:v>
                </c:pt>
                <c:pt idx="143">
                  <c:v>-1.4599608517649858</c:v>
                </c:pt>
                <c:pt idx="144">
                  <c:v>-1.8277549508579858</c:v>
                </c:pt>
                <c:pt idx="145">
                  <c:v>-1.76826247037094</c:v>
                </c:pt>
                <c:pt idx="146">
                  <c:v>-1.6556760585566597</c:v>
                </c:pt>
                <c:pt idx="147">
                  <c:v>-1.6994527530030972</c:v>
                </c:pt>
                <c:pt idx="148">
                  <c:v>-1.621646914458478</c:v>
                </c:pt>
                <c:pt idx="149">
                  <c:v>-1.8000399714766071</c:v>
                </c:pt>
                <c:pt idx="150">
                  <c:v>-1.662640415425789</c:v>
                </c:pt>
                <c:pt idx="151">
                  <c:v>-1.7564232813787322</c:v>
                </c:pt>
                <c:pt idx="152">
                  <c:v>-2.0090253357803132</c:v>
                </c:pt>
                <c:pt idx="153">
                  <c:v>-1.8927815019252199</c:v>
                </c:pt>
                <c:pt idx="154">
                  <c:v>-1.946593411860456</c:v>
                </c:pt>
                <c:pt idx="155">
                  <c:v>-2.7519048533858457</c:v>
                </c:pt>
                <c:pt idx="156">
                  <c:v>-2.4055020492517127</c:v>
                </c:pt>
                <c:pt idx="157">
                  <c:v>-2.4218594388265129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58"/>
                <c:pt idx="0">
                  <c:v>5.4726798615764523</c:v>
                </c:pt>
                <c:pt idx="1">
                  <c:v>5.7000645302082251</c:v>
                </c:pt>
                <c:pt idx="2">
                  <c:v>5.5453836321302319</c:v>
                </c:pt>
                <c:pt idx="3">
                  <c:v>5.5545103103436633</c:v>
                </c:pt>
                <c:pt idx="4">
                  <c:v>5.7356096823216056</c:v>
                </c:pt>
                <c:pt idx="5">
                  <c:v>5.3695646954043461</c:v>
                </c:pt>
                <c:pt idx="6">
                  <c:v>5.7649291360822534</c:v>
                </c:pt>
                <c:pt idx="7">
                  <c:v>5.5799835211429363</c:v>
                </c:pt>
                <c:pt idx="8">
                  <c:v>5.7631526933585677</c:v>
                </c:pt>
                <c:pt idx="9">
                  <c:v>5.6989562907108793</c:v>
                </c:pt>
                <c:pt idx="10">
                  <c:v>5.5296238145723962</c:v>
                </c:pt>
                <c:pt idx="11">
                  <c:v>5.4045394301293879</c:v>
                </c:pt>
                <c:pt idx="12">
                  <c:v>5.5282548128403812</c:v>
                </c:pt>
                <c:pt idx="13">
                  <c:v>5.2183714922150575</c:v>
                </c:pt>
                <c:pt idx="14">
                  <c:v>5.6426153503826084</c:v>
                </c:pt>
                <c:pt idx="15">
                  <c:v>5.2265203120484784</c:v>
                </c:pt>
                <c:pt idx="16">
                  <c:v>5.4458865419641649</c:v>
                </c:pt>
                <c:pt idx="17">
                  <c:v>5.7370764698916217</c:v>
                </c:pt>
                <c:pt idx="18">
                  <c:v>5.3516209941311539</c:v>
                </c:pt>
                <c:pt idx="19">
                  <c:v>5.4197125326592177</c:v>
                </c:pt>
                <c:pt idx="20">
                  <c:v>5.8350415819290058</c:v>
                </c:pt>
                <c:pt idx="21">
                  <c:v>5.3400822652470294</c:v>
                </c:pt>
                <c:pt idx="22">
                  <c:v>5.0841930248379512</c:v>
                </c:pt>
                <c:pt idx="23">
                  <c:v>5.4959365933810354</c:v>
                </c:pt>
                <c:pt idx="24">
                  <c:v>5.3872150391635349</c:v>
                </c:pt>
                <c:pt idx="25">
                  <c:v>5.4488201171041961</c:v>
                </c:pt>
                <c:pt idx="26">
                  <c:v>5.5327366637487625</c:v>
                </c:pt>
                <c:pt idx="27">
                  <c:v>5.5198615284119583</c:v>
                </c:pt>
                <c:pt idx="28">
                  <c:v>5.1899810039154195</c:v>
                </c:pt>
                <c:pt idx="29">
                  <c:v>5.1756227833689321</c:v>
                </c:pt>
                <c:pt idx="30">
                  <c:v>5.1631550890237987</c:v>
                </c:pt>
                <c:pt idx="31">
                  <c:v>5.367755657401327</c:v>
                </c:pt>
                <c:pt idx="32">
                  <c:v>5.2888913790534806</c:v>
                </c:pt>
                <c:pt idx="33">
                  <c:v>5.9282314855440053</c:v>
                </c:pt>
                <c:pt idx="34">
                  <c:v>5.2123739608176596</c:v>
                </c:pt>
                <c:pt idx="35">
                  <c:v>5.2860555897514505</c:v>
                </c:pt>
                <c:pt idx="36">
                  <c:v>5.8324339595823114</c:v>
                </c:pt>
                <c:pt idx="37">
                  <c:v>5.4025674157296999</c:v>
                </c:pt>
                <c:pt idx="38">
                  <c:v>5.2534766080574338</c:v>
                </c:pt>
                <c:pt idx="39">
                  <c:v>5.2659117071232338</c:v>
                </c:pt>
                <c:pt idx="40">
                  <c:v>5.5079805490948308</c:v>
                </c:pt>
                <c:pt idx="41">
                  <c:v>5.1632528748617998</c:v>
                </c:pt>
                <c:pt idx="42">
                  <c:v>5.4370043283457363</c:v>
                </c:pt>
                <c:pt idx="43">
                  <c:v>5.3611877086155895</c:v>
                </c:pt>
                <c:pt idx="44">
                  <c:v>5.264314538435884</c:v>
                </c:pt>
                <c:pt idx="45">
                  <c:v>5.1634647441774684</c:v>
                </c:pt>
                <c:pt idx="46">
                  <c:v>5.2914338108415082</c:v>
                </c:pt>
                <c:pt idx="47">
                  <c:v>5.1770895709389482</c:v>
                </c:pt>
                <c:pt idx="48">
                  <c:v>5.2719581314396322</c:v>
                </c:pt>
                <c:pt idx="49">
                  <c:v>5.3609595416602538</c:v>
                </c:pt>
                <c:pt idx="50">
                  <c:v>5.3236868397421873</c:v>
                </c:pt>
                <c:pt idx="51">
                  <c:v>5.3304503602039262</c:v>
                </c:pt>
                <c:pt idx="52">
                  <c:v>5.5470296937365831</c:v>
                </c:pt>
                <c:pt idx="53">
                  <c:v>5.1817506958836645</c:v>
                </c:pt>
                <c:pt idx="54">
                  <c:v>5.4017851290256917</c:v>
                </c:pt>
                <c:pt idx="55">
                  <c:v>5.0320405779040591</c:v>
                </c:pt>
                <c:pt idx="56">
                  <c:v>5.4423173588771263</c:v>
                </c:pt>
                <c:pt idx="57">
                  <c:v>5.2331697490325499</c:v>
                </c:pt>
                <c:pt idx="58">
                  <c:v>5.1690222393038612</c:v>
                </c:pt>
                <c:pt idx="59">
                  <c:v>5.2621306547205267</c:v>
                </c:pt>
                <c:pt idx="60">
                  <c:v>5.5280429435247127</c:v>
                </c:pt>
                <c:pt idx="61">
                  <c:v>5.0777228618902157</c:v>
                </c:pt>
                <c:pt idx="62">
                  <c:v>5.2871638292487955</c:v>
                </c:pt>
                <c:pt idx="63">
                  <c:v>4.9922417418376321</c:v>
                </c:pt>
                <c:pt idx="64">
                  <c:v>5.3349974016709751</c:v>
                </c:pt>
                <c:pt idx="65">
                  <c:v>5.4154914439855055</c:v>
                </c:pt>
                <c:pt idx="66">
                  <c:v>5.4883255956566197</c:v>
                </c:pt>
                <c:pt idx="67">
                  <c:v>5.1164786490179646</c:v>
                </c:pt>
                <c:pt idx="68">
                  <c:v>5.4503846905122133</c:v>
                </c:pt>
                <c:pt idx="69">
                  <c:v>5.2657161354472324</c:v>
                </c:pt>
                <c:pt idx="70">
                  <c:v>5.6041366231291958</c:v>
                </c:pt>
                <c:pt idx="71">
                  <c:v>5.6323967303114983</c:v>
                </c:pt>
                <c:pt idx="72">
                  <c:v>5.1304620238521146</c:v>
                </c:pt>
                <c:pt idx="73">
                  <c:v>5.8288973717746062</c:v>
                </c:pt>
                <c:pt idx="74">
                  <c:v>5.2637767163268778</c:v>
                </c:pt>
                <c:pt idx="75">
                  <c:v>5.1886934903817394</c:v>
                </c:pt>
                <c:pt idx="76">
                  <c:v>5.4784166307391802</c:v>
                </c:pt>
                <c:pt idx="77">
                  <c:v>5.4328321325910247</c:v>
                </c:pt>
                <c:pt idx="78">
                  <c:v>5.7712526202729881</c:v>
                </c:pt>
                <c:pt idx="79">
                  <c:v>5.1161038033056272</c:v>
                </c:pt>
                <c:pt idx="80">
                  <c:v>5.53775633676615</c:v>
                </c:pt>
                <c:pt idx="81">
                  <c:v>5.1691363227815295</c:v>
                </c:pt>
                <c:pt idx="82">
                  <c:v>5.252042415766752</c:v>
                </c:pt>
                <c:pt idx="83">
                  <c:v>5.1223946922170276</c:v>
                </c:pt>
                <c:pt idx="84">
                  <c:v>5.3082855702570217</c:v>
                </c:pt>
                <c:pt idx="85">
                  <c:v>5.2130584616836675</c:v>
                </c:pt>
                <c:pt idx="86">
                  <c:v>5.3024184199769593</c:v>
                </c:pt>
                <c:pt idx="87">
                  <c:v>5.212585830133329</c:v>
                </c:pt>
                <c:pt idx="88">
                  <c:v>5.2860392921117834</c:v>
                </c:pt>
                <c:pt idx="89">
                  <c:v>5.3962928244579658</c:v>
                </c:pt>
                <c:pt idx="90">
                  <c:v>5.80906314430006</c:v>
                </c:pt>
                <c:pt idx="91">
                  <c:v>5.1058851832345171</c:v>
                </c:pt>
                <c:pt idx="92">
                  <c:v>5.3533974368548396</c:v>
                </c:pt>
                <c:pt idx="93">
                  <c:v>5.3519306492848235</c:v>
                </c:pt>
                <c:pt idx="94">
                  <c:v>5.2215984248690921</c:v>
                </c:pt>
                <c:pt idx="95">
                  <c:v>5.393310356398934</c:v>
                </c:pt>
                <c:pt idx="96">
                  <c:v>5.2560842304041291</c:v>
                </c:pt>
                <c:pt idx="97">
                  <c:v>5.3423965300797214</c:v>
                </c:pt>
                <c:pt idx="98">
                  <c:v>5.6766285243673069</c:v>
                </c:pt>
                <c:pt idx="99">
                  <c:v>5.5305690776730732</c:v>
                </c:pt>
                <c:pt idx="100">
                  <c:v>5.2865771142207887</c:v>
                </c:pt>
                <c:pt idx="101">
                  <c:v>4.9889985115439304</c:v>
                </c:pt>
                <c:pt idx="102">
                  <c:v>5.3451671288230846</c:v>
                </c:pt>
                <c:pt idx="103">
                  <c:v>5.1976082992795014</c:v>
                </c:pt>
                <c:pt idx="104">
                  <c:v>5.3642842601522895</c:v>
                </c:pt>
                <c:pt idx="105">
                  <c:v>5.3634204852499465</c:v>
                </c:pt>
                <c:pt idx="106">
                  <c:v>5.0938086322413882</c:v>
                </c:pt>
                <c:pt idx="107">
                  <c:v>5.1723632554355641</c:v>
                </c:pt>
                <c:pt idx="108">
                  <c:v>5.3348670205536406</c:v>
                </c:pt>
                <c:pt idx="109">
                  <c:v>5.6097104158952558</c:v>
                </c:pt>
                <c:pt idx="110">
                  <c:v>5.2379449574549337</c:v>
                </c:pt>
                <c:pt idx="111">
                  <c:v>5.2810848096530636</c:v>
                </c:pt>
                <c:pt idx="112">
                  <c:v>5.1841301512750233</c:v>
                </c:pt>
                <c:pt idx="113">
                  <c:v>5.3652621185323</c:v>
                </c:pt>
                <c:pt idx="114">
                  <c:v>5.2984417958982499</c:v>
                </c:pt>
                <c:pt idx="115">
                  <c:v>5.3860416091075232</c:v>
                </c:pt>
                <c:pt idx="116">
                  <c:v>5.4204785217235587</c:v>
                </c:pt>
                <c:pt idx="117">
                  <c:v>5.2996641188732632</c:v>
                </c:pt>
                <c:pt idx="118">
                  <c:v>5.7417375948363381</c:v>
                </c:pt>
                <c:pt idx="119">
                  <c:v>5.3937340950302719</c:v>
                </c:pt>
                <c:pt idx="120">
                  <c:v>5.5153470822242436</c:v>
                </c:pt>
                <c:pt idx="121">
                  <c:v>5.3854385964398492</c:v>
                </c:pt>
                <c:pt idx="122">
                  <c:v>5.3392021927050202</c:v>
                </c:pt>
                <c:pt idx="123">
                  <c:v>5.3459168202477594</c:v>
                </c:pt>
                <c:pt idx="124">
                  <c:v>5.6008444999164935</c:v>
                </c:pt>
                <c:pt idx="125">
                  <c:v>5.2838717060360931</c:v>
                </c:pt>
                <c:pt idx="126">
                  <c:v>5.1170164711269699</c:v>
                </c:pt>
                <c:pt idx="127">
                  <c:v>5.159488120098759</c:v>
                </c:pt>
                <c:pt idx="128">
                  <c:v>6.2860950573485113</c:v>
                </c:pt>
                <c:pt idx="129">
                  <c:v>5.0794015187759003</c:v>
                </c:pt>
                <c:pt idx="130">
                  <c:v>5.5289067184270557</c:v>
                </c:pt>
                <c:pt idx="131">
                  <c:v>5.6543985438617348</c:v>
                </c:pt>
                <c:pt idx="132">
                  <c:v>5.3250232461948679</c:v>
                </c:pt>
                <c:pt idx="133">
                  <c:v>5.1832826740123474</c:v>
                </c:pt>
                <c:pt idx="134">
                  <c:v>5.1730151610222377</c:v>
                </c:pt>
                <c:pt idx="135">
                  <c:v>5.1378122593418603</c:v>
                </c:pt>
                <c:pt idx="136">
                  <c:v>5.1901765755914218</c:v>
                </c:pt>
                <c:pt idx="137">
                  <c:v>5.295361542001217</c:v>
                </c:pt>
                <c:pt idx="138">
                  <c:v>5.1908936717367631</c:v>
                </c:pt>
                <c:pt idx="139">
                  <c:v>5.2732456449733132</c:v>
                </c:pt>
                <c:pt idx="140">
                  <c:v>5.462705706100345</c:v>
                </c:pt>
                <c:pt idx="141">
                  <c:v>5.3286902151199076</c:v>
                </c:pt>
                <c:pt idx="142">
                  <c:v>5.1001810093511226</c:v>
                </c:pt>
                <c:pt idx="143">
                  <c:v>5.304960851764986</c:v>
                </c:pt>
                <c:pt idx="144">
                  <c:v>5.6467549508579857</c:v>
                </c:pt>
                <c:pt idx="145">
                  <c:v>5.5492624703709401</c:v>
                </c:pt>
                <c:pt idx="146">
                  <c:v>5.3366760585566597</c:v>
                </c:pt>
                <c:pt idx="147">
                  <c:v>5.3774527530030971</c:v>
                </c:pt>
                <c:pt idx="148">
                  <c:v>5.2886469144584778</c:v>
                </c:pt>
                <c:pt idx="149">
                  <c:v>5.4560399714766072</c:v>
                </c:pt>
                <c:pt idx="150">
                  <c:v>5.3176404154257888</c:v>
                </c:pt>
                <c:pt idx="151">
                  <c:v>5.3434232813787323</c:v>
                </c:pt>
                <c:pt idx="152">
                  <c:v>5.5840253357803133</c:v>
                </c:pt>
                <c:pt idx="153">
                  <c:v>5.3577815019252197</c:v>
                </c:pt>
                <c:pt idx="154">
                  <c:v>5.2865934118604558</c:v>
                </c:pt>
                <c:pt idx="155">
                  <c:v>5.7579048533858455</c:v>
                </c:pt>
                <c:pt idx="156">
                  <c:v>5.3105020492517125</c:v>
                </c:pt>
                <c:pt idx="157">
                  <c:v>5.2608594388265129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5-4290-A6E7-CABD043B6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295935"/>
        <c:axId val="2011304095"/>
      </c:scatterChart>
      <c:valAx>
        <c:axId val="201129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04095"/>
        <c:crosses val="autoZero"/>
        <c:crossBetween val="midCat"/>
      </c:valAx>
      <c:valAx>
        <c:axId val="20113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9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121062992126"/>
          <c:y val="0.26912919459447732"/>
          <c:w val="0.78938949037620298"/>
          <c:h val="0.3916373831370252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'X3'!$P$53:$P$210</c:f>
              <c:numCache>
                <c:formatCode>General</c:formatCode>
                <c:ptCount val="158"/>
                <c:pt idx="0">
                  <c:v>0.31645569620253167</c:v>
                </c:pt>
                <c:pt idx="1">
                  <c:v>0.949367088607595</c:v>
                </c:pt>
                <c:pt idx="2">
                  <c:v>1.5822784810126582</c:v>
                </c:pt>
                <c:pt idx="3">
                  <c:v>2.2151898734177218</c:v>
                </c:pt>
                <c:pt idx="4">
                  <c:v>2.8481012658227849</c:v>
                </c:pt>
                <c:pt idx="5">
                  <c:v>3.481012658227848</c:v>
                </c:pt>
                <c:pt idx="6">
                  <c:v>4.113924050632912</c:v>
                </c:pt>
                <c:pt idx="7">
                  <c:v>4.7468354430379751</c:v>
                </c:pt>
                <c:pt idx="8">
                  <c:v>5.3797468354430382</c:v>
                </c:pt>
                <c:pt idx="9">
                  <c:v>6.0126582278481013</c:v>
                </c:pt>
                <c:pt idx="10">
                  <c:v>6.6455696202531644</c:v>
                </c:pt>
                <c:pt idx="11">
                  <c:v>7.2784810126582284</c:v>
                </c:pt>
                <c:pt idx="12">
                  <c:v>7.9113924050632916</c:v>
                </c:pt>
                <c:pt idx="13">
                  <c:v>8.5443037974683556</c:v>
                </c:pt>
                <c:pt idx="14">
                  <c:v>9.1772151898734187</c:v>
                </c:pt>
                <c:pt idx="15">
                  <c:v>9.8101265822784818</c:v>
                </c:pt>
                <c:pt idx="16">
                  <c:v>10.443037974683545</c:v>
                </c:pt>
                <c:pt idx="17">
                  <c:v>11.075949367088608</c:v>
                </c:pt>
                <c:pt idx="18">
                  <c:v>11.708860759493671</c:v>
                </c:pt>
                <c:pt idx="19">
                  <c:v>12.341772151898734</c:v>
                </c:pt>
                <c:pt idx="20">
                  <c:v>12.974683544303797</c:v>
                </c:pt>
                <c:pt idx="21">
                  <c:v>13.607594936708862</c:v>
                </c:pt>
                <c:pt idx="22">
                  <c:v>14.240506329113925</c:v>
                </c:pt>
                <c:pt idx="23">
                  <c:v>14.873417721518988</c:v>
                </c:pt>
                <c:pt idx="24">
                  <c:v>15.506329113924052</c:v>
                </c:pt>
                <c:pt idx="25">
                  <c:v>16.139240506329116</c:v>
                </c:pt>
                <c:pt idx="26">
                  <c:v>16.77215189873418</c:v>
                </c:pt>
                <c:pt idx="27">
                  <c:v>17.405063291139243</c:v>
                </c:pt>
                <c:pt idx="28">
                  <c:v>18.037974683544306</c:v>
                </c:pt>
                <c:pt idx="29">
                  <c:v>18.670886075949369</c:v>
                </c:pt>
                <c:pt idx="30">
                  <c:v>19.303797468354432</c:v>
                </c:pt>
                <c:pt idx="31">
                  <c:v>19.936708860759495</c:v>
                </c:pt>
                <c:pt idx="32">
                  <c:v>20.569620253164558</c:v>
                </c:pt>
                <c:pt idx="33">
                  <c:v>21.202531645569621</c:v>
                </c:pt>
                <c:pt idx="34">
                  <c:v>21.835443037974684</c:v>
                </c:pt>
                <c:pt idx="35">
                  <c:v>22.468354430379748</c:v>
                </c:pt>
                <c:pt idx="36">
                  <c:v>23.101265822784811</c:v>
                </c:pt>
                <c:pt idx="37">
                  <c:v>23.734177215189874</c:v>
                </c:pt>
                <c:pt idx="38">
                  <c:v>24.367088607594937</c:v>
                </c:pt>
                <c:pt idx="39">
                  <c:v>25</c:v>
                </c:pt>
                <c:pt idx="40">
                  <c:v>25.632911392405063</c:v>
                </c:pt>
                <c:pt idx="41">
                  <c:v>26.26582278481013</c:v>
                </c:pt>
                <c:pt idx="42">
                  <c:v>26.898734177215193</c:v>
                </c:pt>
                <c:pt idx="43">
                  <c:v>27.531645569620256</c:v>
                </c:pt>
                <c:pt idx="44">
                  <c:v>28.164556962025319</c:v>
                </c:pt>
                <c:pt idx="45">
                  <c:v>28.797468354430382</c:v>
                </c:pt>
                <c:pt idx="46">
                  <c:v>29.430379746835445</c:v>
                </c:pt>
                <c:pt idx="47">
                  <c:v>30.063291139240508</c:v>
                </c:pt>
                <c:pt idx="48">
                  <c:v>30.696202531645572</c:v>
                </c:pt>
                <c:pt idx="49">
                  <c:v>31.329113924050635</c:v>
                </c:pt>
                <c:pt idx="50">
                  <c:v>31.962025316455698</c:v>
                </c:pt>
                <c:pt idx="51">
                  <c:v>32.594936708860764</c:v>
                </c:pt>
                <c:pt idx="52">
                  <c:v>33.227848101265828</c:v>
                </c:pt>
                <c:pt idx="53">
                  <c:v>33.860759493670891</c:v>
                </c:pt>
                <c:pt idx="54">
                  <c:v>34.493670886075954</c:v>
                </c:pt>
                <c:pt idx="55">
                  <c:v>35.126582278481017</c:v>
                </c:pt>
                <c:pt idx="56">
                  <c:v>35.75949367088608</c:v>
                </c:pt>
                <c:pt idx="57">
                  <c:v>36.392405063291143</c:v>
                </c:pt>
                <c:pt idx="58">
                  <c:v>37.025316455696206</c:v>
                </c:pt>
                <c:pt idx="59">
                  <c:v>37.658227848101269</c:v>
                </c:pt>
                <c:pt idx="60">
                  <c:v>38.291139240506332</c:v>
                </c:pt>
                <c:pt idx="61">
                  <c:v>38.924050632911396</c:v>
                </c:pt>
                <c:pt idx="62">
                  <c:v>39.556962025316459</c:v>
                </c:pt>
                <c:pt idx="63">
                  <c:v>40.189873417721522</c:v>
                </c:pt>
                <c:pt idx="64">
                  <c:v>40.822784810126585</c:v>
                </c:pt>
                <c:pt idx="65">
                  <c:v>41.455696202531648</c:v>
                </c:pt>
                <c:pt idx="66">
                  <c:v>42.088607594936711</c:v>
                </c:pt>
                <c:pt idx="67">
                  <c:v>42.721518987341774</c:v>
                </c:pt>
                <c:pt idx="68">
                  <c:v>43.354430379746837</c:v>
                </c:pt>
                <c:pt idx="69">
                  <c:v>43.9873417721519</c:v>
                </c:pt>
                <c:pt idx="70">
                  <c:v>44.620253164556964</c:v>
                </c:pt>
                <c:pt idx="71">
                  <c:v>45.253164556962027</c:v>
                </c:pt>
                <c:pt idx="72">
                  <c:v>45.88607594936709</c:v>
                </c:pt>
                <c:pt idx="73">
                  <c:v>46.518987341772153</c:v>
                </c:pt>
                <c:pt idx="74">
                  <c:v>47.151898734177216</c:v>
                </c:pt>
                <c:pt idx="75">
                  <c:v>47.784810126582279</c:v>
                </c:pt>
                <c:pt idx="76">
                  <c:v>48.417721518987342</c:v>
                </c:pt>
                <c:pt idx="77">
                  <c:v>49.050632911392405</c:v>
                </c:pt>
                <c:pt idx="78">
                  <c:v>49.683544303797468</c:v>
                </c:pt>
                <c:pt idx="79">
                  <c:v>50.316455696202532</c:v>
                </c:pt>
                <c:pt idx="80">
                  <c:v>50.949367088607595</c:v>
                </c:pt>
                <c:pt idx="81">
                  <c:v>51.582278481012665</c:v>
                </c:pt>
                <c:pt idx="82">
                  <c:v>52.215189873417728</c:v>
                </c:pt>
                <c:pt idx="83">
                  <c:v>52.848101265822791</c:v>
                </c:pt>
                <c:pt idx="84">
                  <c:v>53.481012658227854</c:v>
                </c:pt>
                <c:pt idx="85">
                  <c:v>54.113924050632917</c:v>
                </c:pt>
                <c:pt idx="86">
                  <c:v>54.74683544303798</c:v>
                </c:pt>
                <c:pt idx="87">
                  <c:v>55.379746835443044</c:v>
                </c:pt>
                <c:pt idx="88">
                  <c:v>56.012658227848107</c:v>
                </c:pt>
                <c:pt idx="89">
                  <c:v>56.64556962025317</c:v>
                </c:pt>
                <c:pt idx="90">
                  <c:v>57.278481012658233</c:v>
                </c:pt>
                <c:pt idx="91">
                  <c:v>57.911392405063296</c:v>
                </c:pt>
                <c:pt idx="92">
                  <c:v>58.544303797468359</c:v>
                </c:pt>
                <c:pt idx="93">
                  <c:v>59.177215189873422</c:v>
                </c:pt>
                <c:pt idx="94">
                  <c:v>59.810126582278485</c:v>
                </c:pt>
                <c:pt idx="95">
                  <c:v>60.443037974683548</c:v>
                </c:pt>
                <c:pt idx="96">
                  <c:v>61.075949367088612</c:v>
                </c:pt>
                <c:pt idx="97">
                  <c:v>61.708860759493675</c:v>
                </c:pt>
                <c:pt idx="98">
                  <c:v>62.341772151898738</c:v>
                </c:pt>
                <c:pt idx="99">
                  <c:v>62.974683544303801</c:v>
                </c:pt>
                <c:pt idx="100">
                  <c:v>63.607594936708864</c:v>
                </c:pt>
                <c:pt idx="101">
                  <c:v>64.240506329113927</c:v>
                </c:pt>
                <c:pt idx="102">
                  <c:v>64.873417721519004</c:v>
                </c:pt>
                <c:pt idx="103">
                  <c:v>65.506329113924068</c:v>
                </c:pt>
                <c:pt idx="104">
                  <c:v>66.139240506329131</c:v>
                </c:pt>
                <c:pt idx="105">
                  <c:v>66.772151898734194</c:v>
                </c:pt>
                <c:pt idx="106">
                  <c:v>67.405063291139257</c:v>
                </c:pt>
                <c:pt idx="107">
                  <c:v>68.03797468354432</c:v>
                </c:pt>
                <c:pt idx="108">
                  <c:v>68.670886075949383</c:v>
                </c:pt>
                <c:pt idx="109">
                  <c:v>69.303797468354446</c:v>
                </c:pt>
                <c:pt idx="110">
                  <c:v>69.936708860759509</c:v>
                </c:pt>
                <c:pt idx="111">
                  <c:v>70.569620253164572</c:v>
                </c:pt>
                <c:pt idx="112">
                  <c:v>71.202531645569636</c:v>
                </c:pt>
                <c:pt idx="113">
                  <c:v>71.835443037974699</c:v>
                </c:pt>
                <c:pt idx="114">
                  <c:v>72.468354430379762</c:v>
                </c:pt>
                <c:pt idx="115">
                  <c:v>73.101265822784825</c:v>
                </c:pt>
                <c:pt idx="116">
                  <c:v>73.734177215189888</c:v>
                </c:pt>
                <c:pt idx="117">
                  <c:v>74.367088607594951</c:v>
                </c:pt>
                <c:pt idx="118">
                  <c:v>75.000000000000014</c:v>
                </c:pt>
                <c:pt idx="119">
                  <c:v>75.632911392405077</c:v>
                </c:pt>
                <c:pt idx="120">
                  <c:v>76.26582278481014</c:v>
                </c:pt>
                <c:pt idx="121">
                  <c:v>76.898734177215204</c:v>
                </c:pt>
                <c:pt idx="122">
                  <c:v>77.531645569620267</c:v>
                </c:pt>
                <c:pt idx="123">
                  <c:v>78.16455696202533</c:v>
                </c:pt>
                <c:pt idx="124">
                  <c:v>78.797468354430393</c:v>
                </c:pt>
                <c:pt idx="125">
                  <c:v>79.430379746835456</c:v>
                </c:pt>
                <c:pt idx="126">
                  <c:v>80.063291139240519</c:v>
                </c:pt>
                <c:pt idx="127">
                  <c:v>80.696202531645582</c:v>
                </c:pt>
                <c:pt idx="128">
                  <c:v>81.329113924050645</c:v>
                </c:pt>
                <c:pt idx="129">
                  <c:v>81.962025316455708</c:v>
                </c:pt>
                <c:pt idx="130">
                  <c:v>82.594936708860772</c:v>
                </c:pt>
                <c:pt idx="131">
                  <c:v>83.227848101265835</c:v>
                </c:pt>
                <c:pt idx="132">
                  <c:v>83.860759493670898</c:v>
                </c:pt>
                <c:pt idx="133">
                  <c:v>84.493670886075961</c:v>
                </c:pt>
                <c:pt idx="134">
                  <c:v>85.126582278481024</c:v>
                </c:pt>
                <c:pt idx="135">
                  <c:v>85.759493670886087</c:v>
                </c:pt>
                <c:pt idx="136">
                  <c:v>86.39240506329115</c:v>
                </c:pt>
                <c:pt idx="137">
                  <c:v>87.025316455696213</c:v>
                </c:pt>
                <c:pt idx="138">
                  <c:v>87.658227848101276</c:v>
                </c:pt>
                <c:pt idx="139">
                  <c:v>88.29113924050634</c:v>
                </c:pt>
                <c:pt idx="140">
                  <c:v>88.924050632911403</c:v>
                </c:pt>
                <c:pt idx="141">
                  <c:v>89.556962025316466</c:v>
                </c:pt>
                <c:pt idx="142">
                  <c:v>90.189873417721529</c:v>
                </c:pt>
                <c:pt idx="143">
                  <c:v>90.822784810126592</c:v>
                </c:pt>
                <c:pt idx="144">
                  <c:v>91.455696202531655</c:v>
                </c:pt>
                <c:pt idx="145">
                  <c:v>92.088607594936718</c:v>
                </c:pt>
                <c:pt idx="146">
                  <c:v>92.721518987341781</c:v>
                </c:pt>
                <c:pt idx="147">
                  <c:v>93.354430379746844</c:v>
                </c:pt>
                <c:pt idx="148">
                  <c:v>93.987341772151908</c:v>
                </c:pt>
                <c:pt idx="149">
                  <c:v>94.620253164556971</c:v>
                </c:pt>
                <c:pt idx="150">
                  <c:v>95.253164556962034</c:v>
                </c:pt>
                <c:pt idx="151">
                  <c:v>95.886075949367097</c:v>
                </c:pt>
                <c:pt idx="152">
                  <c:v>96.51898734177216</c:v>
                </c:pt>
                <c:pt idx="153">
                  <c:v>97.151898734177223</c:v>
                </c:pt>
                <c:pt idx="154">
                  <c:v>97.784810126582286</c:v>
                </c:pt>
                <c:pt idx="155">
                  <c:v>98.417721518987349</c:v>
                </c:pt>
                <c:pt idx="156">
                  <c:v>99.050632911392412</c:v>
                </c:pt>
                <c:pt idx="157">
                  <c:v>99.683544303797476</c:v>
                </c:pt>
              </c:numCache>
            </c:numRef>
          </c:xVal>
          <c:yVal>
            <c:numRef>
              <c:f>'X3'!$Q$53:$Q$210</c:f>
              <c:numCache>
                <c:formatCode>General</c:formatCode>
                <c:ptCount val="158"/>
                <c:pt idx="0">
                  <c:v>2.839</c:v>
                </c:pt>
                <c:pt idx="1">
                  <c:v>2.9049999999999998</c:v>
                </c:pt>
                <c:pt idx="2">
                  <c:v>3.0059999999999998</c:v>
                </c:pt>
                <c:pt idx="3">
                  <c:v>3.34</c:v>
                </c:pt>
                <c:pt idx="4">
                  <c:v>3.4649999999999999</c:v>
                </c:pt>
                <c:pt idx="5">
                  <c:v>3.5750000000000002</c:v>
                </c:pt>
                <c:pt idx="6">
                  <c:v>3.5870000000000002</c:v>
                </c:pt>
                <c:pt idx="7">
                  <c:v>3.6549999999999998</c:v>
                </c:pt>
                <c:pt idx="8">
                  <c:v>3.6560000000000001</c:v>
                </c:pt>
                <c:pt idx="9">
                  <c:v>3.6669999999999998</c:v>
                </c:pt>
                <c:pt idx="10">
                  <c:v>3.6779999999999999</c:v>
                </c:pt>
                <c:pt idx="11">
                  <c:v>3.681</c:v>
                </c:pt>
                <c:pt idx="12">
                  <c:v>3.7810000000000001</c:v>
                </c:pt>
                <c:pt idx="13">
                  <c:v>3.819</c:v>
                </c:pt>
                <c:pt idx="14">
                  <c:v>3.8450000000000002</c:v>
                </c:pt>
                <c:pt idx="15">
                  <c:v>3.8959999999999999</c:v>
                </c:pt>
                <c:pt idx="16">
                  <c:v>3.9039999999999999</c:v>
                </c:pt>
                <c:pt idx="17">
                  <c:v>3.931</c:v>
                </c:pt>
                <c:pt idx="18">
                  <c:v>3.956</c:v>
                </c:pt>
                <c:pt idx="19">
                  <c:v>3.9889999999999999</c:v>
                </c:pt>
                <c:pt idx="20">
                  <c:v>3.9950000000000001</c:v>
                </c:pt>
                <c:pt idx="21">
                  <c:v>4.0330000000000004</c:v>
                </c:pt>
                <c:pt idx="22">
                  <c:v>4.077</c:v>
                </c:pt>
                <c:pt idx="23">
                  <c:v>4.194</c:v>
                </c:pt>
                <c:pt idx="24">
                  <c:v>4.218</c:v>
                </c:pt>
                <c:pt idx="25">
                  <c:v>4.2519999999999998</c:v>
                </c:pt>
                <c:pt idx="26">
                  <c:v>4.2709999999999999</c:v>
                </c:pt>
                <c:pt idx="27">
                  <c:v>4.2919999999999998</c:v>
                </c:pt>
                <c:pt idx="28">
                  <c:v>4.2969999999999997</c:v>
                </c:pt>
                <c:pt idx="29">
                  <c:v>4.3070000000000004</c:v>
                </c:pt>
                <c:pt idx="30">
                  <c:v>4.3319999999999999</c:v>
                </c:pt>
                <c:pt idx="31">
                  <c:v>4.3499999999999996</c:v>
                </c:pt>
                <c:pt idx="32">
                  <c:v>4.3689999999999998</c:v>
                </c:pt>
                <c:pt idx="33">
                  <c:v>4.4189999999999996</c:v>
                </c:pt>
                <c:pt idx="34">
                  <c:v>4.4359999999999999</c:v>
                </c:pt>
                <c:pt idx="35">
                  <c:v>4.5069999999999997</c:v>
                </c:pt>
                <c:pt idx="36">
                  <c:v>4.5119999999999996</c:v>
                </c:pt>
                <c:pt idx="37">
                  <c:v>4.5140000000000002</c:v>
                </c:pt>
                <c:pt idx="38">
                  <c:v>4.5170000000000003</c:v>
                </c:pt>
                <c:pt idx="39">
                  <c:v>4.5179999999999998</c:v>
                </c:pt>
                <c:pt idx="40">
                  <c:v>4.55</c:v>
                </c:pt>
                <c:pt idx="41">
                  <c:v>4.5650000000000004</c:v>
                </c:pt>
                <c:pt idx="42">
                  <c:v>4.5709999999999997</c:v>
                </c:pt>
                <c:pt idx="43">
                  <c:v>4.6100000000000003</c:v>
                </c:pt>
                <c:pt idx="44">
                  <c:v>4.633</c:v>
                </c:pt>
                <c:pt idx="45">
                  <c:v>4.6420000000000003</c:v>
                </c:pt>
                <c:pt idx="46">
                  <c:v>4.6769999999999996</c:v>
                </c:pt>
                <c:pt idx="47">
                  <c:v>4.681</c:v>
                </c:pt>
                <c:pt idx="48">
                  <c:v>4.6859999999999999</c:v>
                </c:pt>
                <c:pt idx="49">
                  <c:v>4.694</c:v>
                </c:pt>
                <c:pt idx="50">
                  <c:v>4.7149999999999999</c:v>
                </c:pt>
                <c:pt idx="51">
                  <c:v>4.7389999999999999</c:v>
                </c:pt>
                <c:pt idx="52">
                  <c:v>4.7859999999999996</c:v>
                </c:pt>
                <c:pt idx="53">
                  <c:v>4.7880000000000003</c:v>
                </c:pt>
                <c:pt idx="54">
                  <c:v>4.8</c:v>
                </c:pt>
                <c:pt idx="55">
                  <c:v>4.8390000000000004</c:v>
                </c:pt>
                <c:pt idx="56">
                  <c:v>4.8570000000000002</c:v>
                </c:pt>
                <c:pt idx="57">
                  <c:v>4.867</c:v>
                </c:pt>
                <c:pt idx="58">
                  <c:v>4.8739999999999997</c:v>
                </c:pt>
                <c:pt idx="59">
                  <c:v>4.8760000000000003</c:v>
                </c:pt>
                <c:pt idx="60">
                  <c:v>4.8849999999999998</c:v>
                </c:pt>
                <c:pt idx="61">
                  <c:v>4.8979999999999997</c:v>
                </c:pt>
                <c:pt idx="62">
                  <c:v>4.9489999999999998</c:v>
                </c:pt>
                <c:pt idx="63">
                  <c:v>4.9589999999999996</c:v>
                </c:pt>
                <c:pt idx="64">
                  <c:v>4.9710000000000001</c:v>
                </c:pt>
                <c:pt idx="65">
                  <c:v>5.0069999999999997</c:v>
                </c:pt>
                <c:pt idx="66">
                  <c:v>5.0129999999999999</c:v>
                </c:pt>
                <c:pt idx="67">
                  <c:v>5.0570000000000004</c:v>
                </c:pt>
                <c:pt idx="68">
                  <c:v>5.0730000000000004</c:v>
                </c:pt>
                <c:pt idx="69">
                  <c:v>5.0979999999999999</c:v>
                </c:pt>
                <c:pt idx="70">
                  <c:v>5.1020000000000003</c:v>
                </c:pt>
                <c:pt idx="71">
                  <c:v>5.1230000000000002</c:v>
                </c:pt>
                <c:pt idx="72">
                  <c:v>5.1239999999999997</c:v>
                </c:pt>
                <c:pt idx="73">
                  <c:v>5.1289999999999996</c:v>
                </c:pt>
                <c:pt idx="74">
                  <c:v>5.14</c:v>
                </c:pt>
                <c:pt idx="75">
                  <c:v>5.1920000000000002</c:v>
                </c:pt>
                <c:pt idx="76">
                  <c:v>5.1920000000000002</c:v>
                </c:pt>
                <c:pt idx="77">
                  <c:v>5.194</c:v>
                </c:pt>
                <c:pt idx="78">
                  <c:v>5.2119999999999997</c:v>
                </c:pt>
                <c:pt idx="79">
                  <c:v>5.2530000000000001</c:v>
                </c:pt>
                <c:pt idx="80">
                  <c:v>5.2679999999999998</c:v>
                </c:pt>
                <c:pt idx="81">
                  <c:v>5.2859999999999996</c:v>
                </c:pt>
                <c:pt idx="82">
                  <c:v>5.3319999999999999</c:v>
                </c:pt>
                <c:pt idx="83">
                  <c:v>5.36</c:v>
                </c:pt>
                <c:pt idx="84">
                  <c:v>5.399</c:v>
                </c:pt>
                <c:pt idx="85">
                  <c:v>5.4290000000000003</c:v>
                </c:pt>
                <c:pt idx="86">
                  <c:v>5.4740000000000002</c:v>
                </c:pt>
                <c:pt idx="87">
                  <c:v>5.4770000000000003</c:v>
                </c:pt>
                <c:pt idx="88">
                  <c:v>5.548</c:v>
                </c:pt>
                <c:pt idx="89">
                  <c:v>5.5890000000000004</c:v>
                </c:pt>
                <c:pt idx="90">
                  <c:v>5.6050000000000004</c:v>
                </c:pt>
                <c:pt idx="91">
                  <c:v>5.6890000000000001</c:v>
                </c:pt>
                <c:pt idx="92">
                  <c:v>5.6950000000000003</c:v>
                </c:pt>
                <c:pt idx="93">
                  <c:v>5.7089999999999996</c:v>
                </c:pt>
                <c:pt idx="94">
                  <c:v>5.7160000000000002</c:v>
                </c:pt>
                <c:pt idx="95">
                  <c:v>5.7539999999999996</c:v>
                </c:pt>
                <c:pt idx="96">
                  <c:v>5.7590000000000003</c:v>
                </c:pt>
                <c:pt idx="97">
                  <c:v>5.77</c:v>
                </c:pt>
                <c:pt idx="98">
                  <c:v>5.7910000000000004</c:v>
                </c:pt>
                <c:pt idx="99">
                  <c:v>5.8129999999999997</c:v>
                </c:pt>
                <c:pt idx="100">
                  <c:v>5.8239999999999998</c:v>
                </c:pt>
                <c:pt idx="101">
                  <c:v>5.8280000000000003</c:v>
                </c:pt>
                <c:pt idx="102">
                  <c:v>5.8330000000000002</c:v>
                </c:pt>
                <c:pt idx="103">
                  <c:v>5.8479999999999999</c:v>
                </c:pt>
                <c:pt idx="104">
                  <c:v>5.8550000000000004</c:v>
                </c:pt>
                <c:pt idx="105">
                  <c:v>5.8780000000000001</c:v>
                </c:pt>
                <c:pt idx="106">
                  <c:v>5.8890000000000002</c:v>
                </c:pt>
                <c:pt idx="107">
                  <c:v>5.89</c:v>
                </c:pt>
                <c:pt idx="108">
                  <c:v>5.9480000000000004</c:v>
                </c:pt>
                <c:pt idx="109">
                  <c:v>5.96</c:v>
                </c:pt>
                <c:pt idx="110">
                  <c:v>5.9749999999999996</c:v>
                </c:pt>
                <c:pt idx="111">
                  <c:v>5.984</c:v>
                </c:pt>
                <c:pt idx="112">
                  <c:v>5.9870000000000001</c:v>
                </c:pt>
                <c:pt idx="113">
                  <c:v>5.9950000000000001</c:v>
                </c:pt>
                <c:pt idx="114">
                  <c:v>6.0030000000000001</c:v>
                </c:pt>
                <c:pt idx="115">
                  <c:v>6.1230000000000002</c:v>
                </c:pt>
                <c:pt idx="116">
                  <c:v>6.13</c:v>
                </c:pt>
                <c:pt idx="117">
                  <c:v>6.1680000000000001</c:v>
                </c:pt>
                <c:pt idx="118">
                  <c:v>6.2690000000000001</c:v>
                </c:pt>
                <c:pt idx="119">
                  <c:v>6.2949999999999999</c:v>
                </c:pt>
                <c:pt idx="120">
                  <c:v>6.298</c:v>
                </c:pt>
                <c:pt idx="121">
                  <c:v>6.3019999999999996</c:v>
                </c:pt>
                <c:pt idx="122">
                  <c:v>6.3289999999999997</c:v>
                </c:pt>
                <c:pt idx="123">
                  <c:v>6.4109999999999996</c:v>
                </c:pt>
                <c:pt idx="124">
                  <c:v>6.4550000000000001</c:v>
                </c:pt>
                <c:pt idx="125">
                  <c:v>6.4770000000000003</c:v>
                </c:pt>
                <c:pt idx="126">
                  <c:v>6.4850000000000003</c:v>
                </c:pt>
                <c:pt idx="127">
                  <c:v>6.5049999999999999</c:v>
                </c:pt>
                <c:pt idx="128">
                  <c:v>6.5739999999999998</c:v>
                </c:pt>
                <c:pt idx="129">
                  <c:v>6.5750000000000002</c:v>
                </c:pt>
                <c:pt idx="130">
                  <c:v>6.6109999999999998</c:v>
                </c:pt>
                <c:pt idx="131">
                  <c:v>6.67</c:v>
                </c:pt>
                <c:pt idx="132">
                  <c:v>6.75</c:v>
                </c:pt>
                <c:pt idx="133">
                  <c:v>6.7859999999999996</c:v>
                </c:pt>
                <c:pt idx="134">
                  <c:v>6.798</c:v>
                </c:pt>
                <c:pt idx="135">
                  <c:v>6.81</c:v>
                </c:pt>
                <c:pt idx="136">
                  <c:v>6.8529999999999998</c:v>
                </c:pt>
                <c:pt idx="137">
                  <c:v>6.867</c:v>
                </c:pt>
                <c:pt idx="138">
                  <c:v>6.9009999999999998</c:v>
                </c:pt>
                <c:pt idx="139">
                  <c:v>6.9370000000000003</c:v>
                </c:pt>
                <c:pt idx="140">
                  <c:v>6.94</c:v>
                </c:pt>
                <c:pt idx="141">
                  <c:v>6.9459999999999997</c:v>
                </c:pt>
                <c:pt idx="142">
                  <c:v>6.9829999999999997</c:v>
                </c:pt>
                <c:pt idx="143">
                  <c:v>7.1189999999999998</c:v>
                </c:pt>
                <c:pt idx="144">
                  <c:v>7.1870000000000003</c:v>
                </c:pt>
                <c:pt idx="145">
                  <c:v>7.2</c:v>
                </c:pt>
                <c:pt idx="146">
                  <c:v>7.226</c:v>
                </c:pt>
                <c:pt idx="147">
                  <c:v>7.2779999999999996</c:v>
                </c:pt>
                <c:pt idx="148">
                  <c:v>7.2839999999999998</c:v>
                </c:pt>
                <c:pt idx="149">
                  <c:v>7.2859999999999996</c:v>
                </c:pt>
                <c:pt idx="150">
                  <c:v>7.3639999999999999</c:v>
                </c:pt>
                <c:pt idx="151">
                  <c:v>7.3780000000000001</c:v>
                </c:pt>
                <c:pt idx="152">
                  <c:v>7.4059999999999997</c:v>
                </c:pt>
                <c:pt idx="153">
                  <c:v>7.4269999999999996</c:v>
                </c:pt>
                <c:pt idx="154">
                  <c:v>7.5220000000000002</c:v>
                </c:pt>
                <c:pt idx="155">
                  <c:v>7.5270000000000001</c:v>
                </c:pt>
                <c:pt idx="156">
                  <c:v>7.5609999999999999</c:v>
                </c:pt>
                <c:pt idx="157">
                  <c:v>7.5869999999999997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DA-4834-89BC-3FB36CEB1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53920"/>
        <c:axId val="1740843360"/>
      </c:scatterChart>
      <c:valAx>
        <c:axId val="174085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843360"/>
        <c:crosses val="autoZero"/>
        <c:crossBetween val="midCat"/>
      </c:valAx>
      <c:valAx>
        <c:axId val="1740843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853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FITTED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'X3'!$N$53:$N$210</c:f>
              <c:numCache>
                <c:formatCode>General</c:formatCode>
                <c:ptCount val="158"/>
                <c:pt idx="0">
                  <c:v>1.1669483479459091</c:v>
                </c:pt>
                <c:pt idx="1">
                  <c:v>1.1194357940423298</c:v>
                </c:pt>
                <c:pt idx="2">
                  <c:v>1.3311017762173742</c:v>
                </c:pt>
                <c:pt idx="3">
                  <c:v>1.2906278768787107</c:v>
                </c:pt>
                <c:pt idx="4">
                  <c:v>1.1270964649112996</c:v>
                </c:pt>
                <c:pt idx="5">
                  <c:v>1.1615391155333183</c:v>
                </c:pt>
                <c:pt idx="6">
                  <c:v>1.1210208899388796</c:v>
                </c:pt>
                <c:pt idx="7">
                  <c:v>1.0465105394113374</c:v>
                </c:pt>
                <c:pt idx="8">
                  <c:v>0.97690077104299888</c:v>
                </c:pt>
                <c:pt idx="9">
                  <c:v>0.89707298242770772</c:v>
                </c:pt>
                <c:pt idx="10">
                  <c:v>0.95044226145334409</c:v>
                </c:pt>
                <c:pt idx="11">
                  <c:v>1.078328827636164</c:v>
                </c:pt>
                <c:pt idx="12">
                  <c:v>0.95114263415832756</c:v>
                </c:pt>
                <c:pt idx="13">
                  <c:v>1.1931385539077803</c:v>
                </c:pt>
                <c:pt idx="14">
                  <c:v>0.96622756680411381</c:v>
                </c:pt>
                <c:pt idx="15">
                  <c:v>1.3832109531836512</c:v>
                </c:pt>
                <c:pt idx="16">
                  <c:v>0.6014268717043354</c:v>
                </c:pt>
                <c:pt idx="17">
                  <c:v>0.67466421923374575</c:v>
                </c:pt>
                <c:pt idx="18">
                  <c:v>0.66716705507917506</c:v>
                </c:pt>
                <c:pt idx="19">
                  <c:v>0.9245566747751095</c:v>
                </c:pt>
                <c:pt idx="20">
                  <c:v>0.55434331283117455</c:v>
                </c:pt>
                <c:pt idx="21">
                  <c:v>1.0325814221974836</c:v>
                </c:pt>
                <c:pt idx="22">
                  <c:v>1.1313427758460337</c:v>
                </c:pt>
                <c:pt idx="23">
                  <c:v>9.6640661799566985E-2</c:v>
                </c:pt>
                <c:pt idx="24">
                  <c:v>0.85197768590478873</c:v>
                </c:pt>
                <c:pt idx="25">
                  <c:v>0.49630986073849126</c:v>
                </c:pt>
                <c:pt idx="26">
                  <c:v>0.52803418514569334</c:v>
                </c:pt>
                <c:pt idx="27">
                  <c:v>0.6745612991948704</c:v>
                </c:pt>
                <c:pt idx="28">
                  <c:v>0.14031578398029243</c:v>
                </c:pt>
                <c:pt idx="29">
                  <c:v>0.67145783498678213</c:v>
                </c:pt>
                <c:pt idx="30">
                  <c:v>0.4091468981933053</c:v>
                </c:pt>
                <c:pt idx="31">
                  <c:v>0.50066985704134748</c:v>
                </c:pt>
                <c:pt idx="32">
                  <c:v>0.89818653226280531</c:v>
                </c:pt>
                <c:pt idx="33">
                  <c:v>0.71600022995112589</c:v>
                </c:pt>
                <c:pt idx="34">
                  <c:v>0.73324892086225368</c:v>
                </c:pt>
                <c:pt idx="35">
                  <c:v>-0.13867460679540056</c:v>
                </c:pt>
                <c:pt idx="36">
                  <c:v>6.3915691573380506E-2</c:v>
                </c:pt>
                <c:pt idx="37">
                  <c:v>9.988675506661604E-2</c:v>
                </c:pt>
                <c:pt idx="38">
                  <c:v>0.60157596817431092</c:v>
                </c:pt>
                <c:pt idx="39">
                  <c:v>0.96729910259331664</c:v>
                </c:pt>
                <c:pt idx="40">
                  <c:v>0.8440482083061509</c:v>
                </c:pt>
                <c:pt idx="41">
                  <c:v>0.59615817380850888</c:v>
                </c:pt>
                <c:pt idx="42">
                  <c:v>0.70031196246475957</c:v>
                </c:pt>
                <c:pt idx="43">
                  <c:v>0.73647095359324055</c:v>
                </c:pt>
                <c:pt idx="44">
                  <c:v>8.6450429138513307E-2</c:v>
                </c:pt>
                <c:pt idx="45">
                  <c:v>-0.59978233503846567</c:v>
                </c:pt>
                <c:pt idx="46">
                  <c:v>-0.51643007108540662</c:v>
                </c:pt>
                <c:pt idx="47">
                  <c:v>6.0644388849403263E-2</c:v>
                </c:pt>
                <c:pt idx="48">
                  <c:v>0.19193646757905025</c:v>
                </c:pt>
                <c:pt idx="49">
                  <c:v>-0.51578153931830961</c:v>
                </c:pt>
                <c:pt idx="50">
                  <c:v>0.81986949562716926</c:v>
                </c:pt>
                <c:pt idx="51">
                  <c:v>0.55353681050751113</c:v>
                </c:pt>
                <c:pt idx="52">
                  <c:v>0.39916453238568117</c:v>
                </c:pt>
                <c:pt idx="53">
                  <c:v>0.43422493527677908</c:v>
                </c:pt>
                <c:pt idx="54">
                  <c:v>-0.34363598611374169</c:v>
                </c:pt>
                <c:pt idx="55">
                  <c:v>0.11823121890336452</c:v>
                </c:pt>
                <c:pt idx="56">
                  <c:v>7.3427960042763196E-2</c:v>
                </c:pt>
                <c:pt idx="57">
                  <c:v>0.11295648174782169</c:v>
                </c:pt>
                <c:pt idx="58">
                  <c:v>8.2121974170573431E-2</c:v>
                </c:pt>
                <c:pt idx="59">
                  <c:v>-8.4022205261367944E-2</c:v>
                </c:pt>
                <c:pt idx="60">
                  <c:v>7.986493897392144E-2</c:v>
                </c:pt>
                <c:pt idx="61">
                  <c:v>-0.14629416098840231</c:v>
                </c:pt>
                <c:pt idx="62">
                  <c:v>0.13145664499858523</c:v>
                </c:pt>
                <c:pt idx="63">
                  <c:v>0.20937608522161977</c:v>
                </c:pt>
                <c:pt idx="64">
                  <c:v>0.14146300357575736</c:v>
                </c:pt>
                <c:pt idx="65">
                  <c:v>-0.66507827635097527</c:v>
                </c:pt>
                <c:pt idx="66">
                  <c:v>-0.6710782763509755</c:v>
                </c:pt>
                <c:pt idx="67">
                  <c:v>0.27155046609911082</c:v>
                </c:pt>
                <c:pt idx="68">
                  <c:v>0.20970624046371267</c:v>
                </c:pt>
                <c:pt idx="69">
                  <c:v>0.47901056712907586</c:v>
                </c:pt>
                <c:pt idx="70">
                  <c:v>-0.16467308312160256</c:v>
                </c:pt>
                <c:pt idx="71">
                  <c:v>-1.1871869091480374</c:v>
                </c:pt>
                <c:pt idx="72">
                  <c:v>-0.42783218308392623</c:v>
                </c:pt>
                <c:pt idx="73">
                  <c:v>-2.4775319704000154E-3</c:v>
                </c:pt>
                <c:pt idx="74">
                  <c:v>-0.40672109535988277</c:v>
                </c:pt>
                <c:pt idx="75">
                  <c:v>-0.38424546186380848</c:v>
                </c:pt>
                <c:pt idx="76">
                  <c:v>-0.15893893182240681</c:v>
                </c:pt>
                <c:pt idx="77">
                  <c:v>1.4702649030318797</c:v>
                </c:pt>
                <c:pt idx="78">
                  <c:v>6.5842544828758065E-2</c:v>
                </c:pt>
                <c:pt idx="79">
                  <c:v>-0.19793488545511551</c:v>
                </c:pt>
                <c:pt idx="80">
                  <c:v>0.20622800932355823</c:v>
                </c:pt>
                <c:pt idx="81">
                  <c:v>-0.40567470844516951</c:v>
                </c:pt>
                <c:pt idx="82">
                  <c:v>-0.5023972986949623</c:v>
                </c:pt>
                <c:pt idx="83">
                  <c:v>-0.86104348436892231</c:v>
                </c:pt>
                <c:pt idx="84">
                  <c:v>0.86419748856055456</c:v>
                </c:pt>
                <c:pt idx="85">
                  <c:v>-0.7170249866898768</c:v>
                </c:pt>
                <c:pt idx="86">
                  <c:v>-0.64909084360414671</c:v>
                </c:pt>
                <c:pt idx="87">
                  <c:v>-1.0957440747415905</c:v>
                </c:pt>
                <c:pt idx="88">
                  <c:v>-0.5935781808667242</c:v>
                </c:pt>
                <c:pt idx="89">
                  <c:v>-0.13788503022558096</c:v>
                </c:pt>
                <c:pt idx="90">
                  <c:v>0.32405612444037768</c:v>
                </c:pt>
                <c:pt idx="91">
                  <c:v>-0.29319806156125416</c:v>
                </c:pt>
                <c:pt idx="92">
                  <c:v>-0.72176368745824782</c:v>
                </c:pt>
                <c:pt idx="93">
                  <c:v>1.4040298338290942</c:v>
                </c:pt>
                <c:pt idx="94">
                  <c:v>-1.0308676958355498</c:v>
                </c:pt>
                <c:pt idx="95">
                  <c:v>-0.96555697670975693</c:v>
                </c:pt>
                <c:pt idx="96">
                  <c:v>1.3820088812230682</c:v>
                </c:pt>
                <c:pt idx="97">
                  <c:v>-0.61823426119918956</c:v>
                </c:pt>
                <c:pt idx="98">
                  <c:v>-0.22732226070768213</c:v>
                </c:pt>
                <c:pt idx="99">
                  <c:v>-0.40917526596397558</c:v>
                </c:pt>
                <c:pt idx="100">
                  <c:v>1.3525526838432942</c:v>
                </c:pt>
                <c:pt idx="101">
                  <c:v>-1.3640353577510824</c:v>
                </c:pt>
                <c:pt idx="102">
                  <c:v>-1.2388644451884137</c:v>
                </c:pt>
                <c:pt idx="103">
                  <c:v>-1.0079674740611306</c:v>
                </c:pt>
                <c:pt idx="104">
                  <c:v>-0.80534534892323251</c:v>
                </c:pt>
                <c:pt idx="105">
                  <c:v>-0.40021774922849751</c:v>
                </c:pt>
                <c:pt idx="106">
                  <c:v>-0.99808679723685589</c:v>
                </c:pt>
                <c:pt idx="107">
                  <c:v>-0.76104991071260741</c:v>
                </c:pt>
                <c:pt idx="108">
                  <c:v>-0.58568492960520402</c:v>
                </c:pt>
                <c:pt idx="109">
                  <c:v>-0.91724582224859308</c:v>
                </c:pt>
                <c:pt idx="110">
                  <c:v>-0.84119618468674506</c:v>
                </c:pt>
                <c:pt idx="111">
                  <c:v>-0.6051348772416496</c:v>
                </c:pt>
                <c:pt idx="112">
                  <c:v>0.45223972027413417</c:v>
                </c:pt>
                <c:pt idx="113">
                  <c:v>2.5607550576557614E-2</c:v>
                </c:pt>
                <c:pt idx="114">
                  <c:v>0.22602263846443726</c:v>
                </c:pt>
                <c:pt idx="115">
                  <c:v>0.16265740580609211</c:v>
                </c:pt>
                <c:pt idx="116">
                  <c:v>-0.42488632904762014</c:v>
                </c:pt>
                <c:pt idx="117">
                  <c:v>5.1814805494261762E-2</c:v>
                </c:pt>
                <c:pt idx="118">
                  <c:v>-4.6266658836702668E-2</c:v>
                </c:pt>
                <c:pt idx="119">
                  <c:v>0.92737620842360879</c:v>
                </c:pt>
                <c:pt idx="120">
                  <c:v>-0.65526948133254059</c:v>
                </c:pt>
                <c:pt idx="121">
                  <c:v>-0.22705196418747331</c:v>
                </c:pt>
                <c:pt idx="122">
                  <c:v>1.2464746539438933</c:v>
                </c:pt>
                <c:pt idx="123">
                  <c:v>-2.849002427298597E-2</c:v>
                </c:pt>
                <c:pt idx="124">
                  <c:v>-0.23212233668766213</c:v>
                </c:pt>
                <c:pt idx="125">
                  <c:v>-0.10948493063459708</c:v>
                </c:pt>
                <c:pt idx="126">
                  <c:v>-1.3601373732359594</c:v>
                </c:pt>
                <c:pt idx="127">
                  <c:v>0.91118766885263458</c:v>
                </c:pt>
                <c:pt idx="128">
                  <c:v>-0.57270580726064324</c:v>
                </c:pt>
                <c:pt idx="129">
                  <c:v>-1.4109894739382538</c:v>
                </c:pt>
                <c:pt idx="130">
                  <c:v>0.27427302964971823</c:v>
                </c:pt>
                <c:pt idx="131">
                  <c:v>-1.365840309701766</c:v>
                </c:pt>
                <c:pt idx="132">
                  <c:v>0.20608185136733592</c:v>
                </c:pt>
                <c:pt idx="133">
                  <c:v>-1.6149368033969544</c:v>
                </c:pt>
                <c:pt idx="134">
                  <c:v>-1.1376372438684514</c:v>
                </c:pt>
                <c:pt idx="135">
                  <c:v>-0.52811030641963086</c:v>
                </c:pt>
                <c:pt idx="136">
                  <c:v>0.21257771669986791</c:v>
                </c:pt>
                <c:pt idx="137">
                  <c:v>4.369010324595024E-2</c:v>
                </c:pt>
                <c:pt idx="138">
                  <c:v>-0.31362567563497468</c:v>
                </c:pt>
                <c:pt idx="139">
                  <c:v>-0.52329039287123669</c:v>
                </c:pt>
                <c:pt idx="140">
                  <c:v>-0.4659318791748488</c:v>
                </c:pt>
                <c:pt idx="141">
                  <c:v>-0.81776808702625026</c:v>
                </c:pt>
                <c:pt idx="142">
                  <c:v>-0.82012985136977345</c:v>
                </c:pt>
                <c:pt idx="143">
                  <c:v>-0.41251979038316344</c:v>
                </c:pt>
                <c:pt idx="144">
                  <c:v>-1.4925678098055171</c:v>
                </c:pt>
                <c:pt idx="145">
                  <c:v>-0.7620561532718626</c:v>
                </c:pt>
                <c:pt idx="146">
                  <c:v>-1.1475253943075092</c:v>
                </c:pt>
                <c:pt idx="147">
                  <c:v>0.19265000714189551</c:v>
                </c:pt>
                <c:pt idx="148">
                  <c:v>-9.7274853221055224E-2</c:v>
                </c:pt>
                <c:pt idx="149">
                  <c:v>-0.41028963103433691</c:v>
                </c:pt>
                <c:pt idx="150">
                  <c:v>-0.11514801536321784</c:v>
                </c:pt>
                <c:pt idx="151">
                  <c:v>-0.58386547809136458</c:v>
                </c:pt>
                <c:pt idx="152">
                  <c:v>-0.70359605224189625</c:v>
                </c:pt>
                <c:pt idx="153">
                  <c:v>-1.2340809006942379</c:v>
                </c:pt>
                <c:pt idx="154">
                  <c:v>-0.9914545115213631</c:v>
                </c:pt>
                <c:pt idx="155">
                  <c:v>-2.6773893147942229</c:v>
                </c:pt>
                <c:pt idx="156">
                  <c:v>-1.1071558565468584</c:v>
                </c:pt>
                <c:pt idx="157">
                  <c:v>-1.3760987792534833</c:v>
                </c:pt>
              </c:numCache>
            </c:numRef>
          </c:xVal>
          <c:yVal>
            <c:numRef>
              <c:f>'X3'!$M$53:$M$210</c:f>
              <c:numCache>
                <c:formatCode>General</c:formatCode>
                <c:ptCount val="158"/>
                <c:pt idx="0">
                  <c:v>6.4200516520540907</c:v>
                </c:pt>
                <c:pt idx="1">
                  <c:v>6.4415642059576701</c:v>
                </c:pt>
                <c:pt idx="2">
                  <c:v>6.1958982237826259</c:v>
                </c:pt>
                <c:pt idx="3">
                  <c:v>6.2313721231212895</c:v>
                </c:pt>
                <c:pt idx="4">
                  <c:v>6.2999035350887</c:v>
                </c:pt>
                <c:pt idx="5">
                  <c:v>6.2444608844666813</c:v>
                </c:pt>
                <c:pt idx="6">
                  <c:v>6.2569791100611205</c:v>
                </c:pt>
                <c:pt idx="7">
                  <c:v>6.3174894605886625</c:v>
                </c:pt>
                <c:pt idx="8">
                  <c:v>6.3090992289570007</c:v>
                </c:pt>
                <c:pt idx="9">
                  <c:v>6.3869270175722921</c:v>
                </c:pt>
                <c:pt idx="10">
                  <c:v>6.3275577385466555</c:v>
                </c:pt>
                <c:pt idx="11">
                  <c:v>6.147671172363836</c:v>
                </c:pt>
                <c:pt idx="12">
                  <c:v>6.2488573658416726</c:v>
                </c:pt>
                <c:pt idx="13">
                  <c:v>5.9938614460922199</c:v>
                </c:pt>
                <c:pt idx="14">
                  <c:v>6.152772433195886</c:v>
                </c:pt>
                <c:pt idx="15">
                  <c:v>5.5997890468163485</c:v>
                </c:pt>
                <c:pt idx="16">
                  <c:v>6.3445731282956643</c:v>
                </c:pt>
                <c:pt idx="17">
                  <c:v>6.2653357807662546</c:v>
                </c:pt>
                <c:pt idx="18">
                  <c:v>6.2698329449208252</c:v>
                </c:pt>
                <c:pt idx="19">
                  <c:v>5.9764433252248903</c:v>
                </c:pt>
                <c:pt idx="20">
                  <c:v>6.3126566871688254</c:v>
                </c:pt>
                <c:pt idx="21">
                  <c:v>5.8204185778025161</c:v>
                </c:pt>
                <c:pt idx="22">
                  <c:v>5.6786572241539659</c:v>
                </c:pt>
                <c:pt idx="23">
                  <c:v>6.7013593382004331</c:v>
                </c:pt>
                <c:pt idx="24">
                  <c:v>5.9340223140952109</c:v>
                </c:pt>
                <c:pt idx="25">
                  <c:v>6.2536901392615087</c:v>
                </c:pt>
                <c:pt idx="26">
                  <c:v>6.1419658148543066</c:v>
                </c:pt>
                <c:pt idx="27">
                  <c:v>5.9364387008051294</c:v>
                </c:pt>
                <c:pt idx="28">
                  <c:v>6.4346842160197077</c:v>
                </c:pt>
                <c:pt idx="29">
                  <c:v>5.9025421650132177</c:v>
                </c:pt>
                <c:pt idx="30">
                  <c:v>6.0958531018066946</c:v>
                </c:pt>
                <c:pt idx="31">
                  <c:v>5.9843301429586528</c:v>
                </c:pt>
                <c:pt idx="32">
                  <c:v>5.578813467737195</c:v>
                </c:pt>
                <c:pt idx="33">
                  <c:v>5.7389997700488742</c:v>
                </c:pt>
                <c:pt idx="34">
                  <c:v>5.6777510791377459</c:v>
                </c:pt>
                <c:pt idx="35">
                  <c:v>6.4676746067954003</c:v>
                </c:pt>
                <c:pt idx="36">
                  <c:v>6.2380843084266191</c:v>
                </c:pt>
                <c:pt idx="37">
                  <c:v>6.198113244933384</c:v>
                </c:pt>
                <c:pt idx="38">
                  <c:v>5.693424031825689</c:v>
                </c:pt>
                <c:pt idx="39">
                  <c:v>5.3017008974066835</c:v>
                </c:pt>
                <c:pt idx="40">
                  <c:v>5.3239517916938492</c:v>
                </c:pt>
                <c:pt idx="41">
                  <c:v>5.533841826191491</c:v>
                </c:pt>
                <c:pt idx="42">
                  <c:v>5.4226880375352406</c:v>
                </c:pt>
                <c:pt idx="43">
                  <c:v>5.2665290464067596</c:v>
                </c:pt>
                <c:pt idx="44">
                  <c:v>5.9085495708614868</c:v>
                </c:pt>
                <c:pt idx="45">
                  <c:v>6.5867823350384658</c:v>
                </c:pt>
                <c:pt idx="46">
                  <c:v>6.5004300710854066</c:v>
                </c:pt>
                <c:pt idx="47">
                  <c:v>5.9143556111505964</c:v>
                </c:pt>
                <c:pt idx="48">
                  <c:v>5.7680635324209497</c:v>
                </c:pt>
                <c:pt idx="49">
                  <c:v>6.46378153931831</c:v>
                </c:pt>
                <c:pt idx="50">
                  <c:v>5.0701305043728304</c:v>
                </c:pt>
                <c:pt idx="51">
                  <c:v>5.3354631894924891</c:v>
                </c:pt>
                <c:pt idx="52">
                  <c:v>5.4788354676143189</c:v>
                </c:pt>
                <c:pt idx="53">
                  <c:v>5.4207750647232213</c:v>
                </c:pt>
                <c:pt idx="54">
                  <c:v>6.1916359861137416</c:v>
                </c:pt>
                <c:pt idx="55">
                  <c:v>5.7147687810966357</c:v>
                </c:pt>
                <c:pt idx="56">
                  <c:v>5.7545720399572371</c:v>
                </c:pt>
                <c:pt idx="57">
                  <c:v>5.7110435182521782</c:v>
                </c:pt>
                <c:pt idx="58">
                  <c:v>5.7308780258294263</c:v>
                </c:pt>
                <c:pt idx="59">
                  <c:v>5.8750222052613683</c:v>
                </c:pt>
                <c:pt idx="60">
                  <c:v>5.6901350610260781</c:v>
                </c:pt>
                <c:pt idx="61">
                  <c:v>5.9052941609884027</c:v>
                </c:pt>
                <c:pt idx="62">
                  <c:v>5.6225433550014143</c:v>
                </c:pt>
                <c:pt idx="63">
                  <c:v>5.5066239147783804</c:v>
                </c:pt>
                <c:pt idx="64">
                  <c:v>5.5675369964242423</c:v>
                </c:pt>
                <c:pt idx="65">
                  <c:v>6.3600782763509756</c:v>
                </c:pt>
                <c:pt idx="66">
                  <c:v>6.3600782763509756</c:v>
                </c:pt>
                <c:pt idx="67">
                  <c:v>5.3334495339008896</c:v>
                </c:pt>
                <c:pt idx="68">
                  <c:v>5.3792937595362877</c:v>
                </c:pt>
                <c:pt idx="69">
                  <c:v>5.0689894328709242</c:v>
                </c:pt>
                <c:pt idx="70">
                  <c:v>5.6416730831216029</c:v>
                </c:pt>
                <c:pt idx="71">
                  <c:v>6.6611869091480376</c:v>
                </c:pt>
                <c:pt idx="72">
                  <c:v>5.8568321830839265</c:v>
                </c:pt>
                <c:pt idx="73">
                  <c:v>5.4014775319704</c:v>
                </c:pt>
                <c:pt idx="74">
                  <c:v>5.7667210953598831</c:v>
                </c:pt>
                <c:pt idx="75">
                  <c:v>5.7162454618638083</c:v>
                </c:pt>
                <c:pt idx="76">
                  <c:v>5.4449389318224064</c:v>
                </c:pt>
                <c:pt idx="77">
                  <c:v>3.7977350969681201</c:v>
                </c:pt>
                <c:pt idx="78">
                  <c:v>5.187157455171242</c:v>
                </c:pt>
                <c:pt idx="79">
                  <c:v>5.4099348854551152</c:v>
                </c:pt>
                <c:pt idx="80">
                  <c:v>4.9877719906764417</c:v>
                </c:pt>
                <c:pt idx="81">
                  <c:v>5.5976747084451697</c:v>
                </c:pt>
                <c:pt idx="82">
                  <c:v>5.6943972986949625</c:v>
                </c:pt>
                <c:pt idx="83">
                  <c:v>6.001043484368922</c:v>
                </c:pt>
                <c:pt idx="84">
                  <c:v>4.264802511439445</c:v>
                </c:pt>
                <c:pt idx="85">
                  <c:v>5.8410249866898765</c:v>
                </c:pt>
                <c:pt idx="86">
                  <c:v>5.7720908436041469</c:v>
                </c:pt>
                <c:pt idx="87">
                  <c:v>6.1977440747415908</c:v>
                </c:pt>
                <c:pt idx="88">
                  <c:v>5.6915781808667241</c:v>
                </c:pt>
                <c:pt idx="89">
                  <c:v>5.2108850302255814</c:v>
                </c:pt>
                <c:pt idx="90">
                  <c:v>4.7329438755596227</c:v>
                </c:pt>
                <c:pt idx="91">
                  <c:v>5.3061980615612541</c:v>
                </c:pt>
                <c:pt idx="92">
                  <c:v>5.7287636874582475</c:v>
                </c:pt>
                <c:pt idx="93">
                  <c:v>3.5669701661709059</c:v>
                </c:pt>
                <c:pt idx="94">
                  <c:v>5.9898676958355495</c:v>
                </c:pt>
                <c:pt idx="95">
                  <c:v>5.9145569767097568</c:v>
                </c:pt>
                <c:pt idx="96">
                  <c:v>3.5159911187769315</c:v>
                </c:pt>
                <c:pt idx="97">
                  <c:v>5.5032342611991893</c:v>
                </c:pt>
                <c:pt idx="98">
                  <c:v>5.1033222607076825</c:v>
                </c:pt>
                <c:pt idx="99">
                  <c:v>5.2831752659639752</c:v>
                </c:pt>
                <c:pt idx="100">
                  <c:v>3.5144473161567058</c:v>
                </c:pt>
                <c:pt idx="101">
                  <c:v>6.2210353577510826</c:v>
                </c:pt>
                <c:pt idx="102">
                  <c:v>6.0778644451884141</c:v>
                </c:pt>
                <c:pt idx="103">
                  <c:v>5.8079674740611305</c:v>
                </c:pt>
                <c:pt idx="104">
                  <c:v>5.5933453489232328</c:v>
                </c:pt>
                <c:pt idx="105">
                  <c:v>5.1862177492284971</c:v>
                </c:pt>
                <c:pt idx="106">
                  <c:v>5.7370867972368558</c:v>
                </c:pt>
                <c:pt idx="107">
                  <c:v>5.4760499107126073</c:v>
                </c:pt>
                <c:pt idx="108">
                  <c:v>5.279684929605204</c:v>
                </c:pt>
                <c:pt idx="109">
                  <c:v>5.603245822248593</c:v>
                </c:pt>
                <c:pt idx="110">
                  <c:v>5.5221961846867451</c:v>
                </c:pt>
                <c:pt idx="111">
                  <c:v>5.2821348772416492</c:v>
                </c:pt>
                <c:pt idx="112">
                  <c:v>4.1897602797258662</c:v>
                </c:pt>
                <c:pt idx="113">
                  <c:v>4.6073924494234424</c:v>
                </c:pt>
                <c:pt idx="114">
                  <c:v>4.3839773615355631</c:v>
                </c:pt>
                <c:pt idx="115">
                  <c:v>4.4083425941939076</c:v>
                </c:pt>
                <c:pt idx="116">
                  <c:v>4.9898863290476205</c:v>
                </c:pt>
                <c:pt idx="117">
                  <c:v>4.4981851945057381</c:v>
                </c:pt>
                <c:pt idx="118">
                  <c:v>4.5642666588367025</c:v>
                </c:pt>
                <c:pt idx="119">
                  <c:v>3.5896237915763916</c:v>
                </c:pt>
                <c:pt idx="120">
                  <c:v>5.1692694813325408</c:v>
                </c:pt>
                <c:pt idx="121">
                  <c:v>4.7390519641874729</c:v>
                </c:pt>
                <c:pt idx="122">
                  <c:v>3.2605253460561063</c:v>
                </c:pt>
                <c:pt idx="123">
                  <c:v>4.4644900242729859</c:v>
                </c:pt>
                <c:pt idx="124">
                  <c:v>4.6511223366876617</c:v>
                </c:pt>
                <c:pt idx="125">
                  <c:v>4.4784849306345969</c:v>
                </c:pt>
                <c:pt idx="126">
                  <c:v>5.710137373235959</c:v>
                </c:pt>
                <c:pt idx="127">
                  <c:v>3.4208123311473653</c:v>
                </c:pt>
                <c:pt idx="128">
                  <c:v>4.8797058072606436</c:v>
                </c:pt>
                <c:pt idx="129">
                  <c:v>5.7079894739382535</c:v>
                </c:pt>
                <c:pt idx="130">
                  <c:v>4.0177269703502816</c:v>
                </c:pt>
                <c:pt idx="131">
                  <c:v>5.6368403097017659</c:v>
                </c:pt>
                <c:pt idx="132">
                  <c:v>4.0459181486326639</c:v>
                </c:pt>
                <c:pt idx="133">
                  <c:v>5.8329368033969544</c:v>
                </c:pt>
                <c:pt idx="134">
                  <c:v>5.3316372438684514</c:v>
                </c:pt>
                <c:pt idx="135">
                  <c:v>4.6051103064196308</c:v>
                </c:pt>
                <c:pt idx="136">
                  <c:v>3.8204222833001324</c:v>
                </c:pt>
                <c:pt idx="137">
                  <c:v>3.9513098967540499</c:v>
                </c:pt>
                <c:pt idx="138">
                  <c:v>4.3026256756349746</c:v>
                </c:pt>
                <c:pt idx="139">
                  <c:v>4.4792903928712366</c:v>
                </c:pt>
                <c:pt idx="140">
                  <c:v>4.3969318791748488</c:v>
                </c:pt>
                <c:pt idx="141">
                  <c:v>4.7217680870262502</c:v>
                </c:pt>
                <c:pt idx="142">
                  <c:v>4.7161298513697734</c:v>
                </c:pt>
                <c:pt idx="143">
                  <c:v>4.2575197903831636</c:v>
                </c:pt>
                <c:pt idx="144">
                  <c:v>5.311567809805517</c:v>
                </c:pt>
                <c:pt idx="145">
                  <c:v>4.5430561532718627</c:v>
                </c:pt>
                <c:pt idx="146">
                  <c:v>4.8285253943075093</c:v>
                </c:pt>
                <c:pt idx="147">
                  <c:v>3.4853499928581044</c:v>
                </c:pt>
                <c:pt idx="148">
                  <c:v>3.764274853221055</c:v>
                </c:pt>
                <c:pt idx="149">
                  <c:v>4.066289631034337</c:v>
                </c:pt>
                <c:pt idx="150">
                  <c:v>3.7701480153632176</c:v>
                </c:pt>
                <c:pt idx="151">
                  <c:v>4.1708654780913648</c:v>
                </c:pt>
                <c:pt idx="152">
                  <c:v>4.2785960522418964</c:v>
                </c:pt>
                <c:pt idx="153">
                  <c:v>4.6990809006942378</c:v>
                </c:pt>
                <c:pt idx="154">
                  <c:v>4.331454511521363</c:v>
                </c:pt>
                <c:pt idx="155">
                  <c:v>5.6833893147942227</c:v>
                </c:pt>
                <c:pt idx="156">
                  <c:v>4.0121558565468582</c:v>
                </c:pt>
                <c:pt idx="157">
                  <c:v>4.2150987792534833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F-4BF7-B6B4-A164397B9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350991"/>
        <c:axId val="1448363471"/>
      </c:scatterChart>
      <c:valAx>
        <c:axId val="144835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363471"/>
        <c:crosses val="autoZero"/>
        <c:crossBetween val="midCat"/>
      </c:valAx>
      <c:valAx>
        <c:axId val="14483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35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RESIDUALS AGAINST X2</c:v>
          </c:tx>
          <c:spPr>
            <a:ln w="19050">
              <a:noFill/>
            </a:ln>
          </c:spPr>
          <c:xVal>
            <c:numRef>
              <c:f>'X2'!$C$2:$C$159</c:f>
              <c:numCache>
                <c:formatCode>General</c:formatCode>
                <c:ptCount val="158"/>
                <c:pt idx="0">
                  <c:v>1.34951</c:v>
                </c:pt>
                <c:pt idx="1">
                  <c:v>1.4022300000000001</c:v>
                </c:pt>
                <c:pt idx="2">
                  <c:v>1.3605799999999999</c:v>
                </c:pt>
                <c:pt idx="3">
                  <c:v>1.3309500000000001</c:v>
                </c:pt>
                <c:pt idx="4">
                  <c:v>1.3226100000000001</c:v>
                </c:pt>
                <c:pt idx="5">
                  <c:v>1.31826</c:v>
                </c:pt>
                <c:pt idx="6">
                  <c:v>1.28017</c:v>
                </c:pt>
                <c:pt idx="7">
                  <c:v>1.2890699999999999</c:v>
                </c:pt>
                <c:pt idx="8">
                  <c:v>1.3196699999999999</c:v>
                </c:pt>
                <c:pt idx="9">
                  <c:v>1.3092299999999999</c:v>
                </c:pt>
                <c:pt idx="10">
                  <c:v>1.22393</c:v>
                </c:pt>
                <c:pt idx="11">
                  <c:v>1.2378800000000001</c:v>
                </c:pt>
                <c:pt idx="12">
                  <c:v>1.29704</c:v>
                </c:pt>
                <c:pt idx="13">
                  <c:v>0.91451000000000005</c:v>
                </c:pt>
                <c:pt idx="14">
                  <c:v>1.2471099999999999</c:v>
                </c:pt>
                <c:pt idx="15">
                  <c:v>1.2328699999999999</c:v>
                </c:pt>
                <c:pt idx="16">
                  <c:v>1.21963</c:v>
                </c:pt>
                <c:pt idx="17">
                  <c:v>1.36948</c:v>
                </c:pt>
                <c:pt idx="18">
                  <c:v>1.28566</c:v>
                </c:pt>
                <c:pt idx="19">
                  <c:v>1.12575</c:v>
                </c:pt>
                <c:pt idx="20">
                  <c:v>1.28548</c:v>
                </c:pt>
                <c:pt idx="21">
                  <c:v>1.08182</c:v>
                </c:pt>
                <c:pt idx="22">
                  <c:v>1.25596</c:v>
                </c:pt>
                <c:pt idx="23">
                  <c:v>1.02</c:v>
                </c:pt>
                <c:pt idx="24">
                  <c:v>1.1984999999999999</c:v>
                </c:pt>
                <c:pt idx="25">
                  <c:v>1.2993699999999999</c:v>
                </c:pt>
                <c:pt idx="26">
                  <c:v>1.1244700000000001</c:v>
                </c:pt>
                <c:pt idx="27">
                  <c:v>1.0786</c:v>
                </c:pt>
                <c:pt idx="28">
                  <c:v>1.2603800000000001</c:v>
                </c:pt>
                <c:pt idx="29">
                  <c:v>1.24823</c:v>
                </c:pt>
                <c:pt idx="30">
                  <c:v>1.2064299999999999</c:v>
                </c:pt>
                <c:pt idx="31">
                  <c:v>1.2089000000000001</c:v>
                </c:pt>
                <c:pt idx="32">
                  <c:v>1.2401800000000001</c:v>
                </c:pt>
                <c:pt idx="33">
                  <c:v>1.2650399999999999</c:v>
                </c:pt>
                <c:pt idx="34">
                  <c:v>1.0839300000000001</c:v>
                </c:pt>
                <c:pt idx="35">
                  <c:v>1.31379</c:v>
                </c:pt>
                <c:pt idx="36">
                  <c:v>1.30203</c:v>
                </c:pt>
                <c:pt idx="37">
                  <c:v>1.0761700000000001</c:v>
                </c:pt>
                <c:pt idx="38">
                  <c:v>1.16594</c:v>
                </c:pt>
                <c:pt idx="39">
                  <c:v>0.97199999999999998</c:v>
                </c:pt>
                <c:pt idx="40">
                  <c:v>1.18354</c:v>
                </c:pt>
                <c:pt idx="41">
                  <c:v>1.0250699999999999</c:v>
                </c:pt>
                <c:pt idx="42">
                  <c:v>1.04356</c:v>
                </c:pt>
                <c:pt idx="43">
                  <c:v>1.34043</c:v>
                </c:pt>
                <c:pt idx="44">
                  <c:v>1.26999</c:v>
                </c:pt>
                <c:pt idx="45">
                  <c:v>1.25712</c:v>
                </c:pt>
                <c:pt idx="46">
                  <c:v>0.95774000000000004</c:v>
                </c:pt>
                <c:pt idx="47">
                  <c:v>0.99902999999999997</c:v>
                </c:pt>
                <c:pt idx="48">
                  <c:v>1.21624</c:v>
                </c:pt>
                <c:pt idx="49">
                  <c:v>1.19777</c:v>
                </c:pt>
                <c:pt idx="50">
                  <c:v>0.97841</c:v>
                </c:pt>
                <c:pt idx="51">
                  <c:v>1.01528</c:v>
                </c:pt>
                <c:pt idx="52">
                  <c:v>1.30477</c:v>
                </c:pt>
                <c:pt idx="53">
                  <c:v>1.1224099999999999</c:v>
                </c:pt>
                <c:pt idx="54">
                  <c:v>1.2738499999999999</c:v>
                </c:pt>
                <c:pt idx="55">
                  <c:v>1.25745</c:v>
                </c:pt>
                <c:pt idx="56">
                  <c:v>1.14184</c:v>
                </c:pt>
                <c:pt idx="57">
                  <c:v>0.97458999999999996</c:v>
                </c:pt>
                <c:pt idx="58">
                  <c:v>1.23289</c:v>
                </c:pt>
                <c:pt idx="59">
                  <c:v>1.27948</c:v>
                </c:pt>
                <c:pt idx="60">
                  <c:v>1.07023</c:v>
                </c:pt>
                <c:pt idx="61">
                  <c:v>0.79623999999999995</c:v>
                </c:pt>
                <c:pt idx="62">
                  <c:v>1.1186199999999999</c:v>
                </c:pt>
                <c:pt idx="63">
                  <c:v>1.23617</c:v>
                </c:pt>
                <c:pt idx="64">
                  <c:v>1.1510199999999999</c:v>
                </c:pt>
                <c:pt idx="65">
                  <c:v>1.0700799999999999</c:v>
                </c:pt>
                <c:pt idx="66">
                  <c:v>0.89317999999999997</c:v>
                </c:pt>
                <c:pt idx="67">
                  <c:v>1.07772</c:v>
                </c:pt>
                <c:pt idx="68">
                  <c:v>0.81198000000000004</c:v>
                </c:pt>
                <c:pt idx="69">
                  <c:v>1.22668</c:v>
                </c:pt>
                <c:pt idx="70">
                  <c:v>0.98521000000000003</c:v>
                </c:pt>
                <c:pt idx="71">
                  <c:v>1.0581799999999999</c:v>
                </c:pt>
                <c:pt idx="72">
                  <c:v>1.2279100000000001</c:v>
                </c:pt>
                <c:pt idx="73">
                  <c:v>1.08708</c:v>
                </c:pt>
                <c:pt idx="74">
                  <c:v>0.91225999999999996</c:v>
                </c:pt>
                <c:pt idx="75">
                  <c:v>0.94632000000000005</c:v>
                </c:pt>
                <c:pt idx="76">
                  <c:v>1.1511499999999999</c:v>
                </c:pt>
                <c:pt idx="77">
                  <c:v>0.90432000000000001</c:v>
                </c:pt>
                <c:pt idx="78">
                  <c:v>1.10395</c:v>
                </c:pt>
                <c:pt idx="79">
                  <c:v>0.93793000000000004</c:v>
                </c:pt>
                <c:pt idx="80">
                  <c:v>0.41410999999999998</c:v>
                </c:pt>
                <c:pt idx="81">
                  <c:v>1.05392</c:v>
                </c:pt>
                <c:pt idx="82">
                  <c:v>0.90556999999999999</c:v>
                </c:pt>
                <c:pt idx="83">
                  <c:v>0.94674999999999998</c:v>
                </c:pt>
                <c:pt idx="84">
                  <c:v>0.91612000000000005</c:v>
                </c:pt>
                <c:pt idx="85">
                  <c:v>0.88588</c:v>
                </c:pt>
                <c:pt idx="86">
                  <c:v>1.0096400000000001</c:v>
                </c:pt>
                <c:pt idx="87">
                  <c:v>1.1393500000000001</c:v>
                </c:pt>
                <c:pt idx="88">
                  <c:v>1.09562</c:v>
                </c:pt>
                <c:pt idx="89">
                  <c:v>1.0351600000000001</c:v>
                </c:pt>
                <c:pt idx="90">
                  <c:v>0.95152000000000003</c:v>
                </c:pt>
                <c:pt idx="91">
                  <c:v>0.64095000000000002</c:v>
                </c:pt>
                <c:pt idx="92">
                  <c:v>1.0023200000000001</c:v>
                </c:pt>
                <c:pt idx="93">
                  <c:v>1.02626</c:v>
                </c:pt>
                <c:pt idx="94">
                  <c:v>0.80434000000000005</c:v>
                </c:pt>
                <c:pt idx="95">
                  <c:v>0.91915999999999998</c:v>
                </c:pt>
                <c:pt idx="96">
                  <c:v>1.0410299999999999</c:v>
                </c:pt>
                <c:pt idx="97">
                  <c:v>1.1720200000000001</c:v>
                </c:pt>
                <c:pt idx="98">
                  <c:v>0.73802999999999996</c:v>
                </c:pt>
                <c:pt idx="99">
                  <c:v>1.3006</c:v>
                </c:pt>
                <c:pt idx="100">
                  <c:v>1.07284</c:v>
                </c:pt>
                <c:pt idx="101">
                  <c:v>0.92932999999999999</c:v>
                </c:pt>
                <c:pt idx="102">
                  <c:v>0.80001</c:v>
                </c:pt>
                <c:pt idx="103">
                  <c:v>1.2021500000000001</c:v>
                </c:pt>
                <c:pt idx="104">
                  <c:v>0.95347999999999999</c:v>
                </c:pt>
                <c:pt idx="105">
                  <c:v>0.85563</c:v>
                </c:pt>
                <c:pt idx="106">
                  <c:v>0.60428999999999999</c:v>
                </c:pt>
                <c:pt idx="107">
                  <c:v>0.92557999999999996</c:v>
                </c:pt>
                <c:pt idx="108">
                  <c:v>0.43106</c:v>
                </c:pt>
                <c:pt idx="109">
                  <c:v>0.54447000000000001</c:v>
                </c:pt>
                <c:pt idx="110">
                  <c:v>1.20278</c:v>
                </c:pt>
                <c:pt idx="111">
                  <c:v>0.81889000000000001</c:v>
                </c:pt>
                <c:pt idx="112">
                  <c:v>1.18468</c:v>
                </c:pt>
                <c:pt idx="113">
                  <c:v>0.67954000000000003</c:v>
                </c:pt>
                <c:pt idx="114">
                  <c:v>1.0327599999999999</c:v>
                </c:pt>
                <c:pt idx="115">
                  <c:v>0.78968000000000005</c:v>
                </c:pt>
                <c:pt idx="116">
                  <c:v>0.38174000000000002</c:v>
                </c:pt>
                <c:pt idx="117">
                  <c:v>1.0140400000000001</c:v>
                </c:pt>
                <c:pt idx="118">
                  <c:v>0.74302000000000001</c:v>
                </c:pt>
                <c:pt idx="119">
                  <c:v>1.0012000000000001</c:v>
                </c:pt>
                <c:pt idx="120">
                  <c:v>0.86448999999999998</c:v>
                </c:pt>
                <c:pt idx="121">
                  <c:v>0.60406000000000004</c:v>
                </c:pt>
                <c:pt idx="122">
                  <c:v>0.95570999999999995</c:v>
                </c:pt>
                <c:pt idx="123">
                  <c:v>0.86907999999999996</c:v>
                </c:pt>
                <c:pt idx="124">
                  <c:v>0.99875999999999998</c:v>
                </c:pt>
                <c:pt idx="125">
                  <c:v>0.59206999999999999</c:v>
                </c:pt>
                <c:pt idx="126">
                  <c:v>0.77710999999999997</c:v>
                </c:pt>
                <c:pt idx="127">
                  <c:v>1.1046400000000001</c:v>
                </c:pt>
                <c:pt idx="128">
                  <c:v>0.70904999999999996</c:v>
                </c:pt>
                <c:pt idx="129">
                  <c:v>0.38562000000000002</c:v>
                </c:pt>
                <c:pt idx="130">
                  <c:v>0.41133999999999998</c:v>
                </c:pt>
                <c:pt idx="131">
                  <c:v>1.01905</c:v>
                </c:pt>
                <c:pt idx="132">
                  <c:v>0.88766999999999996</c:v>
                </c:pt>
                <c:pt idx="133">
                  <c:v>1.1061399999999999</c:v>
                </c:pt>
                <c:pt idx="134">
                  <c:v>0.747</c:v>
                </c:pt>
                <c:pt idx="135">
                  <c:v>0.68093000000000004</c:v>
                </c:pt>
                <c:pt idx="136">
                  <c:v>0.86040000000000005</c:v>
                </c:pt>
                <c:pt idx="137">
                  <c:v>1.0352600000000001</c:v>
                </c:pt>
                <c:pt idx="138">
                  <c:v>0.66290000000000004</c:v>
                </c:pt>
                <c:pt idx="139">
                  <c:v>0.79273000000000005</c:v>
                </c:pt>
                <c:pt idx="140">
                  <c:v>1.1329899999999999</c:v>
                </c:pt>
                <c:pt idx="141">
                  <c:v>0.97619</c:v>
                </c:pt>
                <c:pt idx="142">
                  <c:v>0.90527999999999997</c:v>
                </c:pt>
                <c:pt idx="143">
                  <c:v>0.77264999999999995</c:v>
                </c:pt>
                <c:pt idx="144">
                  <c:v>0.62736000000000003</c:v>
                </c:pt>
                <c:pt idx="145">
                  <c:v>1.00268</c:v>
                </c:pt>
                <c:pt idx="146">
                  <c:v>0.66800999999999999</c:v>
                </c:pt>
                <c:pt idx="147">
                  <c:v>0</c:v>
                </c:pt>
                <c:pt idx="148">
                  <c:v>0.76061999999999996</c:v>
                </c:pt>
                <c:pt idx="149">
                  <c:v>0.46475</c:v>
                </c:pt>
                <c:pt idx="150">
                  <c:v>0.77115</c:v>
                </c:pt>
                <c:pt idx="151">
                  <c:v>0.85187999999999997</c:v>
                </c:pt>
                <c:pt idx="152">
                  <c:v>0.30285000000000001</c:v>
                </c:pt>
                <c:pt idx="153">
                  <c:v>0.77370000000000005</c:v>
                </c:pt>
                <c:pt idx="154">
                  <c:v>0.35386000000000001</c:v>
                </c:pt>
                <c:pt idx="155">
                  <c:v>0.47488999999999998</c:v>
                </c:pt>
                <c:pt idx="156">
                  <c:v>0.41587000000000002</c:v>
                </c:pt>
                <c:pt idx="157">
                  <c:v>0.13994999999999999</c:v>
                </c:pt>
              </c:numCache>
            </c:numRef>
          </c:xVal>
          <c:yVal>
            <c:numRef>
              <c:f>'X2'!$G$29:$G$186</c:f>
              <c:numCache>
                <c:formatCode>General</c:formatCode>
                <c:ptCount val="158"/>
                <c:pt idx="0">
                  <c:v>1.0952152344058259</c:v>
                </c:pt>
                <c:pt idx="1">
                  <c:v>0.90507551965492183</c:v>
                </c:pt>
                <c:pt idx="2">
                  <c:v>1.0007496304169701</c:v>
                </c:pt>
                <c:pt idx="3">
                  <c:v>1.0880003843636565</c:v>
                </c:pt>
                <c:pt idx="4">
                  <c:v>1.0189663407563447</c:v>
                </c:pt>
                <c:pt idx="5">
                  <c:v>1.0115097352777118</c:v>
                </c:pt>
                <c:pt idx="6">
                  <c:v>1.1021000565004346</c:v>
                </c:pt>
                <c:pt idx="7">
                  <c:v>1.0603905826521212</c:v>
                </c:pt>
                <c:pt idx="8">
                  <c:v>0.88711980739837237</c:v>
                </c:pt>
                <c:pt idx="9">
                  <c:v>0.9176239542496516</c:v>
                </c:pt>
                <c:pt idx="10">
                  <c:v>1.177199023829548</c:v>
                </c:pt>
                <c:pt idx="11">
                  <c:v>1.081766758640339</c:v>
                </c:pt>
                <c:pt idx="12">
                  <c:v>0.871576593149757</c:v>
                </c:pt>
                <c:pt idx="13">
                  <c:v>2.0495546865424661</c:v>
                </c:pt>
                <c:pt idx="14">
                  <c:v>0.94602985486281899</c:v>
                </c:pt>
                <c:pt idx="15">
                  <c:v>0.85436501302011969</c:v>
                </c:pt>
                <c:pt idx="16">
                  <c:v>0.85858674714951988</c:v>
                </c:pt>
                <c:pt idx="17">
                  <c:v>0.38604015656865709</c:v>
                </c:pt>
                <c:pt idx="18">
                  <c:v>0.64400735858726232</c:v>
                </c:pt>
                <c:pt idx="19">
                  <c:v>1.1058749948888016</c:v>
                </c:pt>
                <c:pt idx="20">
                  <c:v>0.57456777491228461</c:v>
                </c:pt>
                <c:pt idx="21">
                  <c:v>1.1946477124344632</c:v>
                </c:pt>
                <c:pt idx="22">
                  <c:v>0.60947605221590084</c:v>
                </c:pt>
                <c:pt idx="23">
                  <c:v>1.3321195858392612</c:v>
                </c:pt>
                <c:pt idx="24">
                  <c:v>0.76437339685905314</c:v>
                </c:pt>
                <c:pt idx="25">
                  <c:v>0.41432231516474793</c:v>
                </c:pt>
                <c:pt idx="26">
                  <c:v>0.87886017764451374</c:v>
                </c:pt>
                <c:pt idx="27">
                  <c:v>0.96267293780430219</c:v>
                </c:pt>
                <c:pt idx="28">
                  <c:v>0.36071471801258159</c:v>
                </c:pt>
                <c:pt idx="29">
                  <c:v>0.39754281995157115</c:v>
                </c:pt>
                <c:pt idx="30">
                  <c:v>0.45868394431780413</c:v>
                </c:pt>
                <c:pt idx="31">
                  <c:v>0.43099378696889001</c:v>
                </c:pt>
                <c:pt idx="32">
                  <c:v>0.32560588337616814</c:v>
                </c:pt>
                <c:pt idx="33">
                  <c:v>0.22620616204256638</c:v>
                </c:pt>
                <c:pt idx="34">
                  <c:v>0.74607838773559276</c:v>
                </c:pt>
                <c:pt idx="35">
                  <c:v>-5.157325931757395E-2</c:v>
                </c:pt>
                <c:pt idx="36">
                  <c:v>-4.1959392749467028E-2</c:v>
                </c:pt>
                <c:pt idx="37">
                  <c:v>0.65723855819210009</c:v>
                </c:pt>
                <c:pt idx="38">
                  <c:v>0.37474648320748827</c:v>
                </c:pt>
                <c:pt idx="39">
                  <c:v>0.95256393917847682</c:v>
                </c:pt>
                <c:pt idx="40">
                  <c:v>0.19295022031644304</c:v>
                </c:pt>
                <c:pt idx="41">
                  <c:v>0.64833452601780639</c:v>
                </c:pt>
                <c:pt idx="42">
                  <c:v>0.58376731574192942</c:v>
                </c:pt>
                <c:pt idx="43">
                  <c:v>-0.46051487542083791</c:v>
                </c:pt>
                <c:pt idx="44">
                  <c:v>-0.24920528689554011</c:v>
                </c:pt>
                <c:pt idx="45">
                  <c:v>-0.21713551965646261</c:v>
                </c:pt>
                <c:pt idx="46">
                  <c:v>0.71196136581633418</c:v>
                </c:pt>
                <c:pt idx="47">
                  <c:v>0.57440808770433094</c:v>
                </c:pt>
                <c:pt idx="48">
                  <c:v>-0.11685874539589758</c:v>
                </c:pt>
                <c:pt idx="49">
                  <c:v>-7.1353803600578303E-2</c:v>
                </c:pt>
                <c:pt idx="50">
                  <c:v>0.55360689115963435</c:v>
                </c:pt>
                <c:pt idx="51">
                  <c:v>0.43781494725095094</c:v>
                </c:pt>
                <c:pt idx="52">
                  <c:v>-0.47449017458591314</c:v>
                </c:pt>
                <c:pt idx="53">
                  <c:v>7.0273831141989263E-2</c:v>
                </c:pt>
                <c:pt idx="54">
                  <c:v>-0.40822310364323489</c:v>
                </c:pt>
                <c:pt idx="55">
                  <c:v>-0.37216294958566998</c:v>
                </c:pt>
                <c:pt idx="56">
                  <c:v>-1.7219997720114399E-2</c:v>
                </c:pt>
                <c:pt idx="57">
                  <c:v>0.49950017094621479</c:v>
                </c:pt>
                <c:pt idx="58">
                  <c:v>-0.3156972554604387</c:v>
                </c:pt>
                <c:pt idx="59">
                  <c:v>-0.48275168092031429</c:v>
                </c:pt>
                <c:pt idx="60">
                  <c:v>0.14773229691782674</c:v>
                </c:pt>
                <c:pt idx="61">
                  <c:v>0.98977934632223707</c:v>
                </c:pt>
                <c:pt idx="62">
                  <c:v>-1.8926291792269012E-2</c:v>
                </c:pt>
                <c:pt idx="63">
                  <c:v>-0.42290928627195168</c:v>
                </c:pt>
                <c:pt idx="64">
                  <c:v>-0.16480123029623961</c:v>
                </c:pt>
                <c:pt idx="65">
                  <c:v>7.3199310522013228E-2</c:v>
                </c:pt>
                <c:pt idx="66">
                  <c:v>0.61796402105757942</c:v>
                </c:pt>
                <c:pt idx="67">
                  <c:v>-4.0587249051144525E-2</c:v>
                </c:pt>
                <c:pt idx="68">
                  <c:v>0.7707740521230857</c:v>
                </c:pt>
                <c:pt idx="69">
                  <c:v>-0.56136289224717739</c:v>
                </c:pt>
                <c:pt idx="70">
                  <c:v>0.11943560776991369</c:v>
                </c:pt>
                <c:pt idx="71">
                  <c:v>-0.11075094354597326</c:v>
                </c:pt>
                <c:pt idx="72">
                  <c:v>-0.68419240380149482</c:v>
                </c:pt>
                <c:pt idx="73">
                  <c:v>-0.27572889795229205</c:v>
                </c:pt>
                <c:pt idx="74">
                  <c:v>0.22955989060524207</c:v>
                </c:pt>
                <c:pt idx="75">
                  <c:v>9.5516668214956191E-2</c:v>
                </c:pt>
                <c:pt idx="76">
                  <c:v>-0.58820597541986608</c:v>
                </c:pt>
                <c:pt idx="77">
                  <c:v>0.16228047738677009</c:v>
                </c:pt>
                <c:pt idx="78">
                  <c:v>-0.47425236130297144</c:v>
                </c:pt>
                <c:pt idx="79">
                  <c:v>1.6382958090392918E-3</c:v>
                </c:pt>
                <c:pt idx="80">
                  <c:v>1.6145120701037863</c:v>
                </c:pt>
                <c:pt idx="81">
                  <c:v>-0.37948775718711758</c:v>
                </c:pt>
                <c:pt idx="82">
                  <c:v>8.2388697351895246E-2</c:v>
                </c:pt>
                <c:pt idx="83">
                  <c:v>-9.7822104117040176E-2</c:v>
                </c:pt>
                <c:pt idx="84">
                  <c:v>-1.3457926142454113E-2</c:v>
                </c:pt>
                <c:pt idx="85">
                  <c:v>7.5692016461251121E-2</c:v>
                </c:pt>
                <c:pt idx="86">
                  <c:v>-0.31062534123169172</c:v>
                </c:pt>
                <c:pt idx="87">
                  <c:v>-0.73546757189064227</c:v>
                </c:pt>
                <c:pt idx="88">
                  <c:v>-0.60331753915056208</c:v>
                </c:pt>
                <c:pt idx="89">
                  <c:v>-0.44007992242370797</c:v>
                </c:pt>
                <c:pt idx="90">
                  <c:v>-0.19567313673012521</c:v>
                </c:pt>
                <c:pt idx="91">
                  <c:v>0.7272629636148773</c:v>
                </c:pt>
                <c:pt idx="92">
                  <c:v>-0.4038350773474626</c:v>
                </c:pt>
                <c:pt idx="93">
                  <c:v>-0.51437044857539505</c:v>
                </c:pt>
                <c:pt idx="94">
                  <c:v>0.1645606116962437</c:v>
                </c:pt>
                <c:pt idx="95">
                  <c:v>-0.20292273518727022</c:v>
                </c:pt>
                <c:pt idx="96">
                  <c:v>-0.63335572146748298</c:v>
                </c:pt>
                <c:pt idx="97">
                  <c:v>-1.0541831348821464</c:v>
                </c:pt>
                <c:pt idx="98">
                  <c:v>0.2880117589863147</c:v>
                </c:pt>
                <c:pt idx="99">
                  <c:v>-1.4655071963895692</c:v>
                </c:pt>
                <c:pt idx="100">
                  <c:v>-0.76339373979499214</c:v>
                </c:pt>
                <c:pt idx="101">
                  <c:v>-0.32658625755101678</c:v>
                </c:pt>
                <c:pt idx="102">
                  <c:v>5.8041737737053012E-2</c:v>
                </c:pt>
                <c:pt idx="103">
                  <c:v>-1.2329906008427827</c:v>
                </c:pt>
                <c:pt idx="104">
                  <c:v>-0.47077544782480985</c:v>
                </c:pt>
                <c:pt idx="105">
                  <c:v>-0.16812690669476371</c:v>
                </c:pt>
                <c:pt idx="106">
                  <c:v>0.56740108847770276</c:v>
                </c:pt>
                <c:pt idx="107">
                  <c:v>-0.45691091744639056</c:v>
                </c:pt>
                <c:pt idx="108">
                  <c:v>1.0617395328308756</c:v>
                </c:pt>
                <c:pt idx="109">
                  <c:v>0.70064611382670039</c:v>
                </c:pt>
                <c:pt idx="110">
                  <c:v>-1.3539520579803597</c:v>
                </c:pt>
                <c:pt idx="111">
                  <c:v>-0.16273970790970615</c:v>
                </c:pt>
                <c:pt idx="112">
                  <c:v>-1.336599083075364</c:v>
                </c:pt>
                <c:pt idx="113">
                  <c:v>0.22711593037820421</c:v>
                </c:pt>
                <c:pt idx="114">
                  <c:v>-0.89560770475674634</c:v>
                </c:pt>
                <c:pt idx="115">
                  <c:v>-0.17779659205473752</c:v>
                </c:pt>
                <c:pt idx="116">
                  <c:v>1.0862936058869201</c:v>
                </c:pt>
                <c:pt idx="117">
                  <c:v>-0.89732440695445348</c:v>
                </c:pt>
                <c:pt idx="118">
                  <c:v>-8.5524226912908397E-2</c:v>
                </c:pt>
                <c:pt idx="119">
                  <c:v>-0.89034804243621313</c:v>
                </c:pt>
                <c:pt idx="120">
                  <c:v>-0.46771184358196027</c:v>
                </c:pt>
                <c:pt idx="121">
                  <c:v>0.34111717600411939</c:v>
                </c:pt>
                <c:pt idx="122">
                  <c:v>-0.75871838340702702</c:v>
                </c:pt>
                <c:pt idx="123">
                  <c:v>-0.56000245987002195</c:v>
                </c:pt>
                <c:pt idx="124">
                  <c:v>-0.98075128780813703</c:v>
                </c:pt>
                <c:pt idx="125">
                  <c:v>0.23544713009864537</c:v>
                </c:pt>
                <c:pt idx="126">
                  <c:v>-0.35966085202402986</c:v>
                </c:pt>
                <c:pt idx="127">
                  <c:v>-1.3974006238822225</c:v>
                </c:pt>
                <c:pt idx="128">
                  <c:v>-0.19076121268513369</c:v>
                </c:pt>
                <c:pt idx="129">
                  <c:v>0.80621352065866603</c:v>
                </c:pt>
                <c:pt idx="130">
                  <c:v>0.72113625466107045</c:v>
                </c:pt>
                <c:pt idx="131">
                  <c:v>-1.1919226613342344</c:v>
                </c:pt>
                <c:pt idx="132">
                  <c:v>-0.80188101254868993</c:v>
                </c:pt>
                <c:pt idx="133">
                  <c:v>-1.516070759924073</c:v>
                </c:pt>
                <c:pt idx="134">
                  <c:v>-0.42191565454395086</c:v>
                </c:pt>
                <c:pt idx="135">
                  <c:v>-0.33321172902057761</c:v>
                </c:pt>
                <c:pt idx="136">
                  <c:v>-0.93597793930784778</c:v>
                </c:pt>
                <c:pt idx="137">
                  <c:v>-1.5183912648264979</c:v>
                </c:pt>
                <c:pt idx="138">
                  <c:v>-0.36507669379753427</c:v>
                </c:pt>
                <c:pt idx="139">
                  <c:v>-0.8022925353398338</c:v>
                </c:pt>
                <c:pt idx="140">
                  <c:v>-1.8866661950731958</c:v>
                </c:pt>
                <c:pt idx="141">
                  <c:v>-1.4254813074984263</c:v>
                </c:pt>
                <c:pt idx="142">
                  <c:v>-1.2127084096800145</c:v>
                </c:pt>
                <c:pt idx="143">
                  <c:v>-0.85077498085959435</c:v>
                </c:pt>
                <c:pt idx="144">
                  <c:v>-0.42442560384595662</c:v>
                </c:pt>
                <c:pt idx="145">
                  <c:v>-1.6309559099975055</c:v>
                </c:pt>
                <c:pt idx="146">
                  <c:v>-0.68898629058010474</c:v>
                </c:pt>
                <c:pt idx="147">
                  <c:v>1.3878120942975882</c:v>
                </c:pt>
                <c:pt idx="148">
                  <c:v>-0.99132048980395382</c:v>
                </c:pt>
                <c:pt idx="149">
                  <c:v>-8.1151722669085657E-2</c:v>
                </c:pt>
                <c:pt idx="150">
                  <c:v>-1.0361048448177441</c:v>
                </c:pt>
                <c:pt idx="151">
                  <c:v>-1.3554515665901365</c:v>
                </c:pt>
                <c:pt idx="152">
                  <c:v>0.34191162744797632</c:v>
                </c:pt>
                <c:pt idx="153">
                  <c:v>-1.2340440760888907</c:v>
                </c:pt>
                <c:pt idx="154">
                  <c:v>-5.1904132215219612E-2</c:v>
                </c:pt>
                <c:pt idx="155">
                  <c:v>-0.76272184231199525</c:v>
                </c:pt>
                <c:pt idx="156">
                  <c:v>-0.67996755618531823</c:v>
                </c:pt>
                <c:pt idx="157">
                  <c:v>0.11308840159293831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1-4B36-952F-DE0B3FA45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514719"/>
        <c:axId val="1110503679"/>
      </c:scatterChart>
      <c:valAx>
        <c:axId val="1110514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0503679"/>
        <c:crosses val="autoZero"/>
        <c:crossBetween val="midCat"/>
      </c:valAx>
      <c:valAx>
        <c:axId val="1110503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0514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797986986552108E-2"/>
          <c:y val="0.10909566182275995"/>
          <c:w val="0.86301813675138428"/>
          <c:h val="0.7550530269082218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'X2'!$I$29:$I$186</c:f>
              <c:numCache>
                <c:formatCode>General</c:formatCode>
                <c:ptCount val="158"/>
                <c:pt idx="0">
                  <c:v>0.31645569620253167</c:v>
                </c:pt>
                <c:pt idx="1">
                  <c:v>0.949367088607595</c:v>
                </c:pt>
                <c:pt idx="2">
                  <c:v>1.5822784810126582</c:v>
                </c:pt>
                <c:pt idx="3">
                  <c:v>2.2151898734177218</c:v>
                </c:pt>
                <c:pt idx="4">
                  <c:v>2.8481012658227849</c:v>
                </c:pt>
                <c:pt idx="5">
                  <c:v>3.481012658227848</c:v>
                </c:pt>
                <c:pt idx="6">
                  <c:v>4.113924050632912</c:v>
                </c:pt>
                <c:pt idx="7">
                  <c:v>4.7468354430379751</c:v>
                </c:pt>
                <c:pt idx="8">
                  <c:v>5.3797468354430382</c:v>
                </c:pt>
                <c:pt idx="9">
                  <c:v>6.0126582278481013</c:v>
                </c:pt>
                <c:pt idx="10">
                  <c:v>6.6455696202531644</c:v>
                </c:pt>
                <c:pt idx="11">
                  <c:v>7.2784810126582284</c:v>
                </c:pt>
                <c:pt idx="12">
                  <c:v>7.9113924050632916</c:v>
                </c:pt>
                <c:pt idx="13">
                  <c:v>8.5443037974683556</c:v>
                </c:pt>
                <c:pt idx="14">
                  <c:v>9.1772151898734187</c:v>
                </c:pt>
                <c:pt idx="15">
                  <c:v>9.8101265822784818</c:v>
                </c:pt>
                <c:pt idx="16">
                  <c:v>10.443037974683545</c:v>
                </c:pt>
                <c:pt idx="17">
                  <c:v>11.075949367088608</c:v>
                </c:pt>
                <c:pt idx="18">
                  <c:v>11.708860759493671</c:v>
                </c:pt>
                <c:pt idx="19">
                  <c:v>12.341772151898734</c:v>
                </c:pt>
                <c:pt idx="20">
                  <c:v>12.974683544303797</c:v>
                </c:pt>
                <c:pt idx="21">
                  <c:v>13.607594936708862</c:v>
                </c:pt>
                <c:pt idx="22">
                  <c:v>14.240506329113925</c:v>
                </c:pt>
                <c:pt idx="23">
                  <c:v>14.873417721518988</c:v>
                </c:pt>
                <c:pt idx="24">
                  <c:v>15.506329113924052</c:v>
                </c:pt>
                <c:pt idx="25">
                  <c:v>16.139240506329116</c:v>
                </c:pt>
                <c:pt idx="26">
                  <c:v>16.77215189873418</c:v>
                </c:pt>
                <c:pt idx="27">
                  <c:v>17.405063291139243</c:v>
                </c:pt>
                <c:pt idx="28">
                  <c:v>18.037974683544306</c:v>
                </c:pt>
                <c:pt idx="29">
                  <c:v>18.670886075949369</c:v>
                </c:pt>
                <c:pt idx="30">
                  <c:v>19.303797468354432</c:v>
                </c:pt>
                <c:pt idx="31">
                  <c:v>19.936708860759495</c:v>
                </c:pt>
                <c:pt idx="32">
                  <c:v>20.569620253164558</c:v>
                </c:pt>
                <c:pt idx="33">
                  <c:v>21.202531645569621</c:v>
                </c:pt>
                <c:pt idx="34">
                  <c:v>21.835443037974684</c:v>
                </c:pt>
                <c:pt idx="35">
                  <c:v>22.468354430379748</c:v>
                </c:pt>
                <c:pt idx="36">
                  <c:v>23.101265822784811</c:v>
                </c:pt>
                <c:pt idx="37">
                  <c:v>23.734177215189874</c:v>
                </c:pt>
                <c:pt idx="38">
                  <c:v>24.367088607594937</c:v>
                </c:pt>
                <c:pt idx="39">
                  <c:v>25</c:v>
                </c:pt>
                <c:pt idx="40">
                  <c:v>25.632911392405063</c:v>
                </c:pt>
                <c:pt idx="41">
                  <c:v>26.26582278481013</c:v>
                </c:pt>
                <c:pt idx="42">
                  <c:v>26.898734177215193</c:v>
                </c:pt>
                <c:pt idx="43">
                  <c:v>27.531645569620256</c:v>
                </c:pt>
                <c:pt idx="44">
                  <c:v>28.164556962025319</c:v>
                </c:pt>
                <c:pt idx="45">
                  <c:v>28.797468354430382</c:v>
                </c:pt>
                <c:pt idx="46">
                  <c:v>29.430379746835445</c:v>
                </c:pt>
                <c:pt idx="47">
                  <c:v>30.063291139240508</c:v>
                </c:pt>
                <c:pt idx="48">
                  <c:v>30.696202531645572</c:v>
                </c:pt>
                <c:pt idx="49">
                  <c:v>31.329113924050635</c:v>
                </c:pt>
                <c:pt idx="50">
                  <c:v>31.962025316455698</c:v>
                </c:pt>
                <c:pt idx="51">
                  <c:v>32.594936708860764</c:v>
                </c:pt>
                <c:pt idx="52">
                  <c:v>33.227848101265828</c:v>
                </c:pt>
                <c:pt idx="53">
                  <c:v>33.860759493670891</c:v>
                </c:pt>
                <c:pt idx="54">
                  <c:v>34.493670886075954</c:v>
                </c:pt>
                <c:pt idx="55">
                  <c:v>35.126582278481017</c:v>
                </c:pt>
                <c:pt idx="56">
                  <c:v>35.75949367088608</c:v>
                </c:pt>
                <c:pt idx="57">
                  <c:v>36.392405063291143</c:v>
                </c:pt>
                <c:pt idx="58">
                  <c:v>37.025316455696206</c:v>
                </c:pt>
                <c:pt idx="59">
                  <c:v>37.658227848101269</c:v>
                </c:pt>
                <c:pt idx="60">
                  <c:v>38.291139240506332</c:v>
                </c:pt>
                <c:pt idx="61">
                  <c:v>38.924050632911396</c:v>
                </c:pt>
                <c:pt idx="62">
                  <c:v>39.556962025316459</c:v>
                </c:pt>
                <c:pt idx="63">
                  <c:v>40.189873417721522</c:v>
                </c:pt>
                <c:pt idx="64">
                  <c:v>40.822784810126585</c:v>
                </c:pt>
                <c:pt idx="65">
                  <c:v>41.455696202531648</c:v>
                </c:pt>
                <c:pt idx="66">
                  <c:v>42.088607594936711</c:v>
                </c:pt>
                <c:pt idx="67">
                  <c:v>42.721518987341774</c:v>
                </c:pt>
                <c:pt idx="68">
                  <c:v>43.354430379746837</c:v>
                </c:pt>
                <c:pt idx="69">
                  <c:v>43.9873417721519</c:v>
                </c:pt>
                <c:pt idx="70">
                  <c:v>44.620253164556964</c:v>
                </c:pt>
                <c:pt idx="71">
                  <c:v>45.253164556962027</c:v>
                </c:pt>
                <c:pt idx="72">
                  <c:v>45.88607594936709</c:v>
                </c:pt>
                <c:pt idx="73">
                  <c:v>46.518987341772153</c:v>
                </c:pt>
                <c:pt idx="74">
                  <c:v>47.151898734177216</c:v>
                </c:pt>
                <c:pt idx="75">
                  <c:v>47.784810126582279</c:v>
                </c:pt>
                <c:pt idx="76">
                  <c:v>48.417721518987342</c:v>
                </c:pt>
                <c:pt idx="77">
                  <c:v>49.050632911392405</c:v>
                </c:pt>
                <c:pt idx="78">
                  <c:v>49.683544303797468</c:v>
                </c:pt>
                <c:pt idx="79">
                  <c:v>50.316455696202532</c:v>
                </c:pt>
                <c:pt idx="80">
                  <c:v>50.949367088607595</c:v>
                </c:pt>
                <c:pt idx="81">
                  <c:v>51.582278481012665</c:v>
                </c:pt>
                <c:pt idx="82">
                  <c:v>52.215189873417728</c:v>
                </c:pt>
                <c:pt idx="83">
                  <c:v>52.848101265822791</c:v>
                </c:pt>
                <c:pt idx="84">
                  <c:v>53.481012658227854</c:v>
                </c:pt>
                <c:pt idx="85">
                  <c:v>54.113924050632917</c:v>
                </c:pt>
                <c:pt idx="86">
                  <c:v>54.74683544303798</c:v>
                </c:pt>
                <c:pt idx="87">
                  <c:v>55.379746835443044</c:v>
                </c:pt>
                <c:pt idx="88">
                  <c:v>56.012658227848107</c:v>
                </c:pt>
                <c:pt idx="89">
                  <c:v>56.64556962025317</c:v>
                </c:pt>
                <c:pt idx="90">
                  <c:v>57.278481012658233</c:v>
                </c:pt>
                <c:pt idx="91">
                  <c:v>57.911392405063296</c:v>
                </c:pt>
                <c:pt idx="92">
                  <c:v>58.544303797468359</c:v>
                </c:pt>
                <c:pt idx="93">
                  <c:v>59.177215189873422</c:v>
                </c:pt>
                <c:pt idx="94">
                  <c:v>59.810126582278485</c:v>
                </c:pt>
                <c:pt idx="95">
                  <c:v>60.443037974683548</c:v>
                </c:pt>
                <c:pt idx="96">
                  <c:v>61.075949367088612</c:v>
                </c:pt>
                <c:pt idx="97">
                  <c:v>61.708860759493675</c:v>
                </c:pt>
                <c:pt idx="98">
                  <c:v>62.341772151898738</c:v>
                </c:pt>
                <c:pt idx="99">
                  <c:v>62.974683544303801</c:v>
                </c:pt>
                <c:pt idx="100">
                  <c:v>63.607594936708864</c:v>
                </c:pt>
                <c:pt idx="101">
                  <c:v>64.240506329113927</c:v>
                </c:pt>
                <c:pt idx="102">
                  <c:v>64.873417721519004</c:v>
                </c:pt>
                <c:pt idx="103">
                  <c:v>65.506329113924068</c:v>
                </c:pt>
                <c:pt idx="104">
                  <c:v>66.139240506329131</c:v>
                </c:pt>
                <c:pt idx="105">
                  <c:v>66.772151898734194</c:v>
                </c:pt>
                <c:pt idx="106">
                  <c:v>67.405063291139257</c:v>
                </c:pt>
                <c:pt idx="107">
                  <c:v>68.03797468354432</c:v>
                </c:pt>
                <c:pt idx="108">
                  <c:v>68.670886075949383</c:v>
                </c:pt>
                <c:pt idx="109">
                  <c:v>69.303797468354446</c:v>
                </c:pt>
                <c:pt idx="110">
                  <c:v>69.936708860759509</c:v>
                </c:pt>
                <c:pt idx="111">
                  <c:v>70.569620253164572</c:v>
                </c:pt>
                <c:pt idx="112">
                  <c:v>71.202531645569636</c:v>
                </c:pt>
                <c:pt idx="113">
                  <c:v>71.835443037974699</c:v>
                </c:pt>
                <c:pt idx="114">
                  <c:v>72.468354430379762</c:v>
                </c:pt>
                <c:pt idx="115">
                  <c:v>73.101265822784825</c:v>
                </c:pt>
                <c:pt idx="116">
                  <c:v>73.734177215189888</c:v>
                </c:pt>
                <c:pt idx="117">
                  <c:v>74.367088607594951</c:v>
                </c:pt>
                <c:pt idx="118">
                  <c:v>75.000000000000014</c:v>
                </c:pt>
                <c:pt idx="119">
                  <c:v>75.632911392405077</c:v>
                </c:pt>
                <c:pt idx="120">
                  <c:v>76.26582278481014</c:v>
                </c:pt>
                <c:pt idx="121">
                  <c:v>76.898734177215204</c:v>
                </c:pt>
                <c:pt idx="122">
                  <c:v>77.531645569620267</c:v>
                </c:pt>
                <c:pt idx="123">
                  <c:v>78.16455696202533</c:v>
                </c:pt>
                <c:pt idx="124">
                  <c:v>78.797468354430393</c:v>
                </c:pt>
                <c:pt idx="125">
                  <c:v>79.430379746835456</c:v>
                </c:pt>
                <c:pt idx="126">
                  <c:v>80.063291139240519</c:v>
                </c:pt>
                <c:pt idx="127">
                  <c:v>80.696202531645582</c:v>
                </c:pt>
                <c:pt idx="128">
                  <c:v>81.329113924050645</c:v>
                </c:pt>
                <c:pt idx="129">
                  <c:v>81.962025316455708</c:v>
                </c:pt>
                <c:pt idx="130">
                  <c:v>82.594936708860772</c:v>
                </c:pt>
                <c:pt idx="131">
                  <c:v>83.227848101265835</c:v>
                </c:pt>
                <c:pt idx="132">
                  <c:v>83.860759493670898</c:v>
                </c:pt>
                <c:pt idx="133">
                  <c:v>84.493670886075961</c:v>
                </c:pt>
                <c:pt idx="134">
                  <c:v>85.126582278481024</c:v>
                </c:pt>
                <c:pt idx="135">
                  <c:v>85.759493670886087</c:v>
                </c:pt>
                <c:pt idx="136">
                  <c:v>86.39240506329115</c:v>
                </c:pt>
                <c:pt idx="137">
                  <c:v>87.025316455696213</c:v>
                </c:pt>
                <c:pt idx="138">
                  <c:v>87.658227848101276</c:v>
                </c:pt>
                <c:pt idx="139">
                  <c:v>88.29113924050634</c:v>
                </c:pt>
                <c:pt idx="140">
                  <c:v>88.924050632911403</c:v>
                </c:pt>
                <c:pt idx="141">
                  <c:v>89.556962025316466</c:v>
                </c:pt>
                <c:pt idx="142">
                  <c:v>90.189873417721529</c:v>
                </c:pt>
                <c:pt idx="143">
                  <c:v>90.822784810126592</c:v>
                </c:pt>
                <c:pt idx="144">
                  <c:v>91.455696202531655</c:v>
                </c:pt>
                <c:pt idx="145">
                  <c:v>92.088607594936718</c:v>
                </c:pt>
                <c:pt idx="146">
                  <c:v>92.721518987341781</c:v>
                </c:pt>
                <c:pt idx="147">
                  <c:v>93.354430379746844</c:v>
                </c:pt>
                <c:pt idx="148">
                  <c:v>93.987341772151908</c:v>
                </c:pt>
                <c:pt idx="149">
                  <c:v>94.620253164556971</c:v>
                </c:pt>
                <c:pt idx="150">
                  <c:v>95.253164556962034</c:v>
                </c:pt>
                <c:pt idx="151">
                  <c:v>95.886075949367097</c:v>
                </c:pt>
                <c:pt idx="152">
                  <c:v>96.51898734177216</c:v>
                </c:pt>
                <c:pt idx="153">
                  <c:v>97.151898734177223</c:v>
                </c:pt>
                <c:pt idx="154">
                  <c:v>97.784810126582286</c:v>
                </c:pt>
                <c:pt idx="155">
                  <c:v>98.417721518987349</c:v>
                </c:pt>
                <c:pt idx="156">
                  <c:v>99.050632911392412</c:v>
                </c:pt>
                <c:pt idx="157">
                  <c:v>99.683544303797476</c:v>
                </c:pt>
              </c:numCache>
            </c:numRef>
          </c:xVal>
          <c:yVal>
            <c:numRef>
              <c:f>'X2'!$J$29:$J$186</c:f>
              <c:numCache>
                <c:formatCode>General</c:formatCode>
                <c:ptCount val="158"/>
                <c:pt idx="0">
                  <c:v>2.839</c:v>
                </c:pt>
                <c:pt idx="1">
                  <c:v>2.9049999999999998</c:v>
                </c:pt>
                <c:pt idx="2">
                  <c:v>3.0059999999999998</c:v>
                </c:pt>
                <c:pt idx="3">
                  <c:v>3.34</c:v>
                </c:pt>
                <c:pt idx="4">
                  <c:v>3.4649999999999999</c:v>
                </c:pt>
                <c:pt idx="5">
                  <c:v>3.5750000000000002</c:v>
                </c:pt>
                <c:pt idx="6">
                  <c:v>3.5870000000000002</c:v>
                </c:pt>
                <c:pt idx="7">
                  <c:v>3.6549999999999998</c:v>
                </c:pt>
                <c:pt idx="8">
                  <c:v>3.6560000000000001</c:v>
                </c:pt>
                <c:pt idx="9">
                  <c:v>3.6669999999999998</c:v>
                </c:pt>
                <c:pt idx="10">
                  <c:v>3.6779999999999999</c:v>
                </c:pt>
                <c:pt idx="11">
                  <c:v>3.681</c:v>
                </c:pt>
                <c:pt idx="12">
                  <c:v>3.7810000000000001</c:v>
                </c:pt>
                <c:pt idx="13">
                  <c:v>3.819</c:v>
                </c:pt>
                <c:pt idx="14">
                  <c:v>3.8450000000000002</c:v>
                </c:pt>
                <c:pt idx="15">
                  <c:v>3.8959999999999999</c:v>
                </c:pt>
                <c:pt idx="16">
                  <c:v>3.9039999999999999</c:v>
                </c:pt>
                <c:pt idx="17">
                  <c:v>3.931</c:v>
                </c:pt>
                <c:pt idx="18">
                  <c:v>3.956</c:v>
                </c:pt>
                <c:pt idx="19">
                  <c:v>3.9889999999999999</c:v>
                </c:pt>
                <c:pt idx="20">
                  <c:v>3.9950000000000001</c:v>
                </c:pt>
                <c:pt idx="21">
                  <c:v>4.0330000000000004</c:v>
                </c:pt>
                <c:pt idx="22">
                  <c:v>4.077</c:v>
                </c:pt>
                <c:pt idx="23">
                  <c:v>4.194</c:v>
                </c:pt>
                <c:pt idx="24">
                  <c:v>4.218</c:v>
                </c:pt>
                <c:pt idx="25">
                  <c:v>4.2519999999999998</c:v>
                </c:pt>
                <c:pt idx="26">
                  <c:v>4.2709999999999999</c:v>
                </c:pt>
                <c:pt idx="27">
                  <c:v>4.2919999999999998</c:v>
                </c:pt>
                <c:pt idx="28">
                  <c:v>4.2969999999999997</c:v>
                </c:pt>
                <c:pt idx="29">
                  <c:v>4.3070000000000004</c:v>
                </c:pt>
                <c:pt idx="30">
                  <c:v>4.3319999999999999</c:v>
                </c:pt>
                <c:pt idx="31">
                  <c:v>4.3499999999999996</c:v>
                </c:pt>
                <c:pt idx="32">
                  <c:v>4.3689999999999998</c:v>
                </c:pt>
                <c:pt idx="33">
                  <c:v>4.4189999999999996</c:v>
                </c:pt>
                <c:pt idx="34">
                  <c:v>4.4359999999999999</c:v>
                </c:pt>
                <c:pt idx="35">
                  <c:v>4.5069999999999997</c:v>
                </c:pt>
                <c:pt idx="36">
                  <c:v>4.5119999999999996</c:v>
                </c:pt>
                <c:pt idx="37">
                  <c:v>4.5140000000000002</c:v>
                </c:pt>
                <c:pt idx="38">
                  <c:v>4.5170000000000003</c:v>
                </c:pt>
                <c:pt idx="39">
                  <c:v>4.5179999999999998</c:v>
                </c:pt>
                <c:pt idx="40">
                  <c:v>4.55</c:v>
                </c:pt>
                <c:pt idx="41">
                  <c:v>4.5650000000000004</c:v>
                </c:pt>
                <c:pt idx="42">
                  <c:v>4.5709999999999997</c:v>
                </c:pt>
                <c:pt idx="43">
                  <c:v>4.6100000000000003</c:v>
                </c:pt>
                <c:pt idx="44">
                  <c:v>4.633</c:v>
                </c:pt>
                <c:pt idx="45">
                  <c:v>4.6420000000000003</c:v>
                </c:pt>
                <c:pt idx="46">
                  <c:v>4.6769999999999996</c:v>
                </c:pt>
                <c:pt idx="47">
                  <c:v>4.681</c:v>
                </c:pt>
                <c:pt idx="48">
                  <c:v>4.6859999999999999</c:v>
                </c:pt>
                <c:pt idx="49">
                  <c:v>4.694</c:v>
                </c:pt>
                <c:pt idx="50">
                  <c:v>4.7149999999999999</c:v>
                </c:pt>
                <c:pt idx="51">
                  <c:v>4.7389999999999999</c:v>
                </c:pt>
                <c:pt idx="52">
                  <c:v>4.7859999999999996</c:v>
                </c:pt>
                <c:pt idx="53">
                  <c:v>4.7880000000000003</c:v>
                </c:pt>
                <c:pt idx="54">
                  <c:v>4.8</c:v>
                </c:pt>
                <c:pt idx="55">
                  <c:v>4.8390000000000004</c:v>
                </c:pt>
                <c:pt idx="56">
                  <c:v>4.8570000000000002</c:v>
                </c:pt>
                <c:pt idx="57">
                  <c:v>4.867</c:v>
                </c:pt>
                <c:pt idx="58">
                  <c:v>4.8739999999999997</c:v>
                </c:pt>
                <c:pt idx="59">
                  <c:v>4.8760000000000003</c:v>
                </c:pt>
                <c:pt idx="60">
                  <c:v>4.8849999999999998</c:v>
                </c:pt>
                <c:pt idx="61">
                  <c:v>4.8979999999999997</c:v>
                </c:pt>
                <c:pt idx="62">
                  <c:v>4.9489999999999998</c:v>
                </c:pt>
                <c:pt idx="63">
                  <c:v>4.9589999999999996</c:v>
                </c:pt>
                <c:pt idx="64">
                  <c:v>4.9710000000000001</c:v>
                </c:pt>
                <c:pt idx="65">
                  <c:v>5.0069999999999997</c:v>
                </c:pt>
                <c:pt idx="66">
                  <c:v>5.0129999999999999</c:v>
                </c:pt>
                <c:pt idx="67">
                  <c:v>5.0570000000000004</c:v>
                </c:pt>
                <c:pt idx="68">
                  <c:v>5.0730000000000004</c:v>
                </c:pt>
                <c:pt idx="69">
                  <c:v>5.0979999999999999</c:v>
                </c:pt>
                <c:pt idx="70">
                  <c:v>5.1020000000000003</c:v>
                </c:pt>
                <c:pt idx="71">
                  <c:v>5.1230000000000002</c:v>
                </c:pt>
                <c:pt idx="72">
                  <c:v>5.1239999999999997</c:v>
                </c:pt>
                <c:pt idx="73">
                  <c:v>5.1289999999999996</c:v>
                </c:pt>
                <c:pt idx="74">
                  <c:v>5.14</c:v>
                </c:pt>
                <c:pt idx="75">
                  <c:v>5.1920000000000002</c:v>
                </c:pt>
                <c:pt idx="76">
                  <c:v>5.1920000000000002</c:v>
                </c:pt>
                <c:pt idx="77">
                  <c:v>5.194</c:v>
                </c:pt>
                <c:pt idx="78">
                  <c:v>5.2119999999999997</c:v>
                </c:pt>
                <c:pt idx="79">
                  <c:v>5.2530000000000001</c:v>
                </c:pt>
                <c:pt idx="80">
                  <c:v>5.2679999999999998</c:v>
                </c:pt>
                <c:pt idx="81">
                  <c:v>5.2859999999999996</c:v>
                </c:pt>
                <c:pt idx="82">
                  <c:v>5.3319999999999999</c:v>
                </c:pt>
                <c:pt idx="83">
                  <c:v>5.36</c:v>
                </c:pt>
                <c:pt idx="84">
                  <c:v>5.399</c:v>
                </c:pt>
                <c:pt idx="85">
                  <c:v>5.4290000000000003</c:v>
                </c:pt>
                <c:pt idx="86">
                  <c:v>5.4740000000000002</c:v>
                </c:pt>
                <c:pt idx="87">
                  <c:v>5.4770000000000003</c:v>
                </c:pt>
                <c:pt idx="88">
                  <c:v>5.548</c:v>
                </c:pt>
                <c:pt idx="89">
                  <c:v>5.5890000000000004</c:v>
                </c:pt>
                <c:pt idx="90">
                  <c:v>5.6050000000000004</c:v>
                </c:pt>
                <c:pt idx="91">
                  <c:v>5.6890000000000001</c:v>
                </c:pt>
                <c:pt idx="92">
                  <c:v>5.6950000000000003</c:v>
                </c:pt>
                <c:pt idx="93">
                  <c:v>5.7089999999999996</c:v>
                </c:pt>
                <c:pt idx="94">
                  <c:v>5.7160000000000002</c:v>
                </c:pt>
                <c:pt idx="95">
                  <c:v>5.7539999999999996</c:v>
                </c:pt>
                <c:pt idx="96">
                  <c:v>5.7590000000000003</c:v>
                </c:pt>
                <c:pt idx="97">
                  <c:v>5.77</c:v>
                </c:pt>
                <c:pt idx="98">
                  <c:v>5.7910000000000004</c:v>
                </c:pt>
                <c:pt idx="99">
                  <c:v>5.8129999999999997</c:v>
                </c:pt>
                <c:pt idx="100">
                  <c:v>5.8239999999999998</c:v>
                </c:pt>
                <c:pt idx="101">
                  <c:v>5.8280000000000003</c:v>
                </c:pt>
                <c:pt idx="102">
                  <c:v>5.8330000000000002</c:v>
                </c:pt>
                <c:pt idx="103">
                  <c:v>5.8479999999999999</c:v>
                </c:pt>
                <c:pt idx="104">
                  <c:v>5.8550000000000004</c:v>
                </c:pt>
                <c:pt idx="105">
                  <c:v>5.8780000000000001</c:v>
                </c:pt>
                <c:pt idx="106">
                  <c:v>5.8890000000000002</c:v>
                </c:pt>
                <c:pt idx="107">
                  <c:v>5.89</c:v>
                </c:pt>
                <c:pt idx="108">
                  <c:v>5.9480000000000004</c:v>
                </c:pt>
                <c:pt idx="109">
                  <c:v>5.96</c:v>
                </c:pt>
                <c:pt idx="110">
                  <c:v>5.9749999999999996</c:v>
                </c:pt>
                <c:pt idx="111">
                  <c:v>5.984</c:v>
                </c:pt>
                <c:pt idx="112">
                  <c:v>5.9870000000000001</c:v>
                </c:pt>
                <c:pt idx="113">
                  <c:v>5.9950000000000001</c:v>
                </c:pt>
                <c:pt idx="114">
                  <c:v>6.0030000000000001</c:v>
                </c:pt>
                <c:pt idx="115">
                  <c:v>6.1230000000000002</c:v>
                </c:pt>
                <c:pt idx="116">
                  <c:v>6.13</c:v>
                </c:pt>
                <c:pt idx="117">
                  <c:v>6.1680000000000001</c:v>
                </c:pt>
                <c:pt idx="118">
                  <c:v>6.2690000000000001</c:v>
                </c:pt>
                <c:pt idx="119">
                  <c:v>6.2949999999999999</c:v>
                </c:pt>
                <c:pt idx="120">
                  <c:v>6.298</c:v>
                </c:pt>
                <c:pt idx="121">
                  <c:v>6.3019999999999996</c:v>
                </c:pt>
                <c:pt idx="122">
                  <c:v>6.3289999999999997</c:v>
                </c:pt>
                <c:pt idx="123">
                  <c:v>6.4109999999999996</c:v>
                </c:pt>
                <c:pt idx="124">
                  <c:v>6.4550000000000001</c:v>
                </c:pt>
                <c:pt idx="125">
                  <c:v>6.4770000000000003</c:v>
                </c:pt>
                <c:pt idx="126">
                  <c:v>6.4850000000000003</c:v>
                </c:pt>
                <c:pt idx="127">
                  <c:v>6.5049999999999999</c:v>
                </c:pt>
                <c:pt idx="128">
                  <c:v>6.5739999999999998</c:v>
                </c:pt>
                <c:pt idx="129">
                  <c:v>6.5750000000000002</c:v>
                </c:pt>
                <c:pt idx="130">
                  <c:v>6.6109999999999998</c:v>
                </c:pt>
                <c:pt idx="131">
                  <c:v>6.67</c:v>
                </c:pt>
                <c:pt idx="132">
                  <c:v>6.75</c:v>
                </c:pt>
                <c:pt idx="133">
                  <c:v>6.7859999999999996</c:v>
                </c:pt>
                <c:pt idx="134">
                  <c:v>6.798</c:v>
                </c:pt>
                <c:pt idx="135">
                  <c:v>6.81</c:v>
                </c:pt>
                <c:pt idx="136">
                  <c:v>6.8529999999999998</c:v>
                </c:pt>
                <c:pt idx="137">
                  <c:v>6.867</c:v>
                </c:pt>
                <c:pt idx="138">
                  <c:v>6.9009999999999998</c:v>
                </c:pt>
                <c:pt idx="139">
                  <c:v>6.9370000000000003</c:v>
                </c:pt>
                <c:pt idx="140">
                  <c:v>6.94</c:v>
                </c:pt>
                <c:pt idx="141">
                  <c:v>6.9459999999999997</c:v>
                </c:pt>
                <c:pt idx="142">
                  <c:v>6.9829999999999997</c:v>
                </c:pt>
                <c:pt idx="143">
                  <c:v>7.1189999999999998</c:v>
                </c:pt>
                <c:pt idx="144">
                  <c:v>7.1870000000000003</c:v>
                </c:pt>
                <c:pt idx="145">
                  <c:v>7.2</c:v>
                </c:pt>
                <c:pt idx="146">
                  <c:v>7.226</c:v>
                </c:pt>
                <c:pt idx="147">
                  <c:v>7.2779999999999996</c:v>
                </c:pt>
                <c:pt idx="148">
                  <c:v>7.2839999999999998</c:v>
                </c:pt>
                <c:pt idx="149">
                  <c:v>7.2859999999999996</c:v>
                </c:pt>
                <c:pt idx="150">
                  <c:v>7.3639999999999999</c:v>
                </c:pt>
                <c:pt idx="151">
                  <c:v>7.3780000000000001</c:v>
                </c:pt>
                <c:pt idx="152">
                  <c:v>7.4059999999999997</c:v>
                </c:pt>
                <c:pt idx="153">
                  <c:v>7.4269999999999996</c:v>
                </c:pt>
                <c:pt idx="154">
                  <c:v>7.5220000000000002</c:v>
                </c:pt>
                <c:pt idx="155">
                  <c:v>7.5270000000000001</c:v>
                </c:pt>
                <c:pt idx="156">
                  <c:v>7.5609999999999999</c:v>
                </c:pt>
                <c:pt idx="157">
                  <c:v>7.5869999999999997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8-40A6-8AB9-64505805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902687"/>
        <c:axId val="562903167"/>
      </c:scatterChart>
      <c:valAx>
        <c:axId val="562902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2903167"/>
        <c:crosses val="autoZero"/>
        <c:crossBetween val="midCat"/>
      </c:valAx>
      <c:valAx>
        <c:axId val="5629031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62902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FITTED</a:t>
            </a:r>
            <a:r>
              <a:rPr lang="en-IN" baseline="0"/>
              <a:t>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FITTED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'X2'!$G$29:$G$186</c:f>
              <c:numCache>
                <c:formatCode>General</c:formatCode>
                <c:ptCount val="158"/>
                <c:pt idx="0">
                  <c:v>1.0952152344058259</c:v>
                </c:pt>
                <c:pt idx="1">
                  <c:v>0.90507551965492183</c:v>
                </c:pt>
                <c:pt idx="2">
                  <c:v>1.0007496304169701</c:v>
                </c:pt>
                <c:pt idx="3">
                  <c:v>1.0880003843636565</c:v>
                </c:pt>
                <c:pt idx="4">
                  <c:v>1.0189663407563447</c:v>
                </c:pt>
                <c:pt idx="5">
                  <c:v>1.0115097352777118</c:v>
                </c:pt>
                <c:pt idx="6">
                  <c:v>1.1021000565004346</c:v>
                </c:pt>
                <c:pt idx="7">
                  <c:v>1.0603905826521212</c:v>
                </c:pt>
                <c:pt idx="8">
                  <c:v>0.88711980739837237</c:v>
                </c:pt>
                <c:pt idx="9">
                  <c:v>0.9176239542496516</c:v>
                </c:pt>
                <c:pt idx="10">
                  <c:v>1.177199023829548</c:v>
                </c:pt>
                <c:pt idx="11">
                  <c:v>1.081766758640339</c:v>
                </c:pt>
                <c:pt idx="12">
                  <c:v>0.871576593149757</c:v>
                </c:pt>
                <c:pt idx="13">
                  <c:v>2.0495546865424661</c:v>
                </c:pt>
                <c:pt idx="14">
                  <c:v>0.94602985486281899</c:v>
                </c:pt>
                <c:pt idx="15">
                  <c:v>0.85436501302011969</c:v>
                </c:pt>
                <c:pt idx="16">
                  <c:v>0.85858674714951988</c:v>
                </c:pt>
                <c:pt idx="17">
                  <c:v>0.38604015656865709</c:v>
                </c:pt>
                <c:pt idx="18">
                  <c:v>0.64400735858726232</c:v>
                </c:pt>
                <c:pt idx="19">
                  <c:v>1.1058749948888016</c:v>
                </c:pt>
                <c:pt idx="20">
                  <c:v>0.57456777491228461</c:v>
                </c:pt>
                <c:pt idx="21">
                  <c:v>1.1946477124344632</c:v>
                </c:pt>
                <c:pt idx="22">
                  <c:v>0.60947605221590084</c:v>
                </c:pt>
                <c:pt idx="23">
                  <c:v>1.3321195858392612</c:v>
                </c:pt>
                <c:pt idx="24">
                  <c:v>0.76437339685905314</c:v>
                </c:pt>
                <c:pt idx="25">
                  <c:v>0.41432231516474793</c:v>
                </c:pt>
                <c:pt idx="26">
                  <c:v>0.87886017764451374</c:v>
                </c:pt>
                <c:pt idx="27">
                  <c:v>0.96267293780430219</c:v>
                </c:pt>
                <c:pt idx="28">
                  <c:v>0.36071471801258159</c:v>
                </c:pt>
                <c:pt idx="29">
                  <c:v>0.39754281995157115</c:v>
                </c:pt>
                <c:pt idx="30">
                  <c:v>0.45868394431780413</c:v>
                </c:pt>
                <c:pt idx="31">
                  <c:v>0.43099378696889001</c:v>
                </c:pt>
                <c:pt idx="32">
                  <c:v>0.32560588337616814</c:v>
                </c:pt>
                <c:pt idx="33">
                  <c:v>0.22620616204256638</c:v>
                </c:pt>
                <c:pt idx="34">
                  <c:v>0.74607838773559276</c:v>
                </c:pt>
                <c:pt idx="35">
                  <c:v>-5.157325931757395E-2</c:v>
                </c:pt>
                <c:pt idx="36">
                  <c:v>-4.1959392749467028E-2</c:v>
                </c:pt>
                <c:pt idx="37">
                  <c:v>0.65723855819210009</c:v>
                </c:pt>
                <c:pt idx="38">
                  <c:v>0.37474648320748827</c:v>
                </c:pt>
                <c:pt idx="39">
                  <c:v>0.95256393917847682</c:v>
                </c:pt>
                <c:pt idx="40">
                  <c:v>0.19295022031644304</c:v>
                </c:pt>
                <c:pt idx="41">
                  <c:v>0.64833452601780639</c:v>
                </c:pt>
                <c:pt idx="42">
                  <c:v>0.58376731574192942</c:v>
                </c:pt>
                <c:pt idx="43">
                  <c:v>-0.46051487542083791</c:v>
                </c:pt>
                <c:pt idx="44">
                  <c:v>-0.24920528689554011</c:v>
                </c:pt>
                <c:pt idx="45">
                  <c:v>-0.21713551965646261</c:v>
                </c:pt>
                <c:pt idx="46">
                  <c:v>0.71196136581633418</c:v>
                </c:pt>
                <c:pt idx="47">
                  <c:v>0.57440808770433094</c:v>
                </c:pt>
                <c:pt idx="48">
                  <c:v>-0.11685874539589758</c:v>
                </c:pt>
                <c:pt idx="49">
                  <c:v>-7.1353803600578303E-2</c:v>
                </c:pt>
                <c:pt idx="50">
                  <c:v>0.55360689115963435</c:v>
                </c:pt>
                <c:pt idx="51">
                  <c:v>0.43781494725095094</c:v>
                </c:pt>
                <c:pt idx="52">
                  <c:v>-0.47449017458591314</c:v>
                </c:pt>
                <c:pt idx="53">
                  <c:v>7.0273831141989263E-2</c:v>
                </c:pt>
                <c:pt idx="54">
                  <c:v>-0.40822310364323489</c:v>
                </c:pt>
                <c:pt idx="55">
                  <c:v>-0.37216294958566998</c:v>
                </c:pt>
                <c:pt idx="56">
                  <c:v>-1.7219997720114399E-2</c:v>
                </c:pt>
                <c:pt idx="57">
                  <c:v>0.49950017094621479</c:v>
                </c:pt>
                <c:pt idx="58">
                  <c:v>-0.3156972554604387</c:v>
                </c:pt>
                <c:pt idx="59">
                  <c:v>-0.48275168092031429</c:v>
                </c:pt>
                <c:pt idx="60">
                  <c:v>0.14773229691782674</c:v>
                </c:pt>
                <c:pt idx="61">
                  <c:v>0.98977934632223707</c:v>
                </c:pt>
                <c:pt idx="62">
                  <c:v>-1.8926291792269012E-2</c:v>
                </c:pt>
                <c:pt idx="63">
                  <c:v>-0.42290928627195168</c:v>
                </c:pt>
                <c:pt idx="64">
                  <c:v>-0.16480123029623961</c:v>
                </c:pt>
                <c:pt idx="65">
                  <c:v>7.3199310522013228E-2</c:v>
                </c:pt>
                <c:pt idx="66">
                  <c:v>0.61796402105757942</c:v>
                </c:pt>
                <c:pt idx="67">
                  <c:v>-4.0587249051144525E-2</c:v>
                </c:pt>
                <c:pt idx="68">
                  <c:v>0.7707740521230857</c:v>
                </c:pt>
                <c:pt idx="69">
                  <c:v>-0.56136289224717739</c:v>
                </c:pt>
                <c:pt idx="70">
                  <c:v>0.11943560776991369</c:v>
                </c:pt>
                <c:pt idx="71">
                  <c:v>-0.11075094354597326</c:v>
                </c:pt>
                <c:pt idx="72">
                  <c:v>-0.68419240380149482</c:v>
                </c:pt>
                <c:pt idx="73">
                  <c:v>-0.27572889795229205</c:v>
                </c:pt>
                <c:pt idx="74">
                  <c:v>0.22955989060524207</c:v>
                </c:pt>
                <c:pt idx="75">
                  <c:v>9.5516668214956191E-2</c:v>
                </c:pt>
                <c:pt idx="76">
                  <c:v>-0.58820597541986608</c:v>
                </c:pt>
                <c:pt idx="77">
                  <c:v>0.16228047738677009</c:v>
                </c:pt>
                <c:pt idx="78">
                  <c:v>-0.47425236130297144</c:v>
                </c:pt>
                <c:pt idx="79">
                  <c:v>1.6382958090392918E-3</c:v>
                </c:pt>
                <c:pt idx="80">
                  <c:v>1.6145120701037863</c:v>
                </c:pt>
                <c:pt idx="81">
                  <c:v>-0.37948775718711758</c:v>
                </c:pt>
                <c:pt idx="82">
                  <c:v>8.2388697351895246E-2</c:v>
                </c:pt>
                <c:pt idx="83">
                  <c:v>-9.7822104117040176E-2</c:v>
                </c:pt>
                <c:pt idx="84">
                  <c:v>-1.3457926142454113E-2</c:v>
                </c:pt>
                <c:pt idx="85">
                  <c:v>7.5692016461251121E-2</c:v>
                </c:pt>
                <c:pt idx="86">
                  <c:v>-0.31062534123169172</c:v>
                </c:pt>
                <c:pt idx="87">
                  <c:v>-0.73546757189064227</c:v>
                </c:pt>
                <c:pt idx="88">
                  <c:v>-0.60331753915056208</c:v>
                </c:pt>
                <c:pt idx="89">
                  <c:v>-0.44007992242370797</c:v>
                </c:pt>
                <c:pt idx="90">
                  <c:v>-0.19567313673012521</c:v>
                </c:pt>
                <c:pt idx="91">
                  <c:v>0.7272629636148773</c:v>
                </c:pt>
                <c:pt idx="92">
                  <c:v>-0.4038350773474626</c:v>
                </c:pt>
                <c:pt idx="93">
                  <c:v>-0.51437044857539505</c:v>
                </c:pt>
                <c:pt idx="94">
                  <c:v>0.1645606116962437</c:v>
                </c:pt>
                <c:pt idx="95">
                  <c:v>-0.20292273518727022</c:v>
                </c:pt>
                <c:pt idx="96">
                  <c:v>-0.63335572146748298</c:v>
                </c:pt>
                <c:pt idx="97">
                  <c:v>-1.0541831348821464</c:v>
                </c:pt>
                <c:pt idx="98">
                  <c:v>0.2880117589863147</c:v>
                </c:pt>
                <c:pt idx="99">
                  <c:v>-1.4655071963895692</c:v>
                </c:pt>
                <c:pt idx="100">
                  <c:v>-0.76339373979499214</c:v>
                </c:pt>
                <c:pt idx="101">
                  <c:v>-0.32658625755101678</c:v>
                </c:pt>
                <c:pt idx="102">
                  <c:v>5.8041737737053012E-2</c:v>
                </c:pt>
                <c:pt idx="103">
                  <c:v>-1.2329906008427827</c:v>
                </c:pt>
                <c:pt idx="104">
                  <c:v>-0.47077544782480985</c:v>
                </c:pt>
                <c:pt idx="105">
                  <c:v>-0.16812690669476371</c:v>
                </c:pt>
                <c:pt idx="106">
                  <c:v>0.56740108847770276</c:v>
                </c:pt>
                <c:pt idx="107">
                  <c:v>-0.45691091744639056</c:v>
                </c:pt>
                <c:pt idx="108">
                  <c:v>1.0617395328308756</c:v>
                </c:pt>
                <c:pt idx="109">
                  <c:v>0.70064611382670039</c:v>
                </c:pt>
                <c:pt idx="110">
                  <c:v>-1.3539520579803597</c:v>
                </c:pt>
                <c:pt idx="111">
                  <c:v>-0.16273970790970615</c:v>
                </c:pt>
                <c:pt idx="112">
                  <c:v>-1.336599083075364</c:v>
                </c:pt>
                <c:pt idx="113">
                  <c:v>0.22711593037820421</c:v>
                </c:pt>
                <c:pt idx="114">
                  <c:v>-0.89560770475674634</c:v>
                </c:pt>
                <c:pt idx="115">
                  <c:v>-0.17779659205473752</c:v>
                </c:pt>
                <c:pt idx="116">
                  <c:v>1.0862936058869201</c:v>
                </c:pt>
                <c:pt idx="117">
                  <c:v>-0.89732440695445348</c:v>
                </c:pt>
                <c:pt idx="118">
                  <c:v>-8.5524226912908397E-2</c:v>
                </c:pt>
                <c:pt idx="119">
                  <c:v>-0.89034804243621313</c:v>
                </c:pt>
                <c:pt idx="120">
                  <c:v>-0.46771184358196027</c:v>
                </c:pt>
                <c:pt idx="121">
                  <c:v>0.34111717600411939</c:v>
                </c:pt>
                <c:pt idx="122">
                  <c:v>-0.75871838340702702</c:v>
                </c:pt>
                <c:pt idx="123">
                  <c:v>-0.56000245987002195</c:v>
                </c:pt>
                <c:pt idx="124">
                  <c:v>-0.98075128780813703</c:v>
                </c:pt>
                <c:pt idx="125">
                  <c:v>0.23544713009864537</c:v>
                </c:pt>
                <c:pt idx="126">
                  <c:v>-0.35966085202402986</c:v>
                </c:pt>
                <c:pt idx="127">
                  <c:v>-1.3974006238822225</c:v>
                </c:pt>
                <c:pt idx="128">
                  <c:v>-0.19076121268513369</c:v>
                </c:pt>
                <c:pt idx="129">
                  <c:v>0.80621352065866603</c:v>
                </c:pt>
                <c:pt idx="130">
                  <c:v>0.72113625466107045</c:v>
                </c:pt>
                <c:pt idx="131">
                  <c:v>-1.1919226613342344</c:v>
                </c:pt>
                <c:pt idx="132">
                  <c:v>-0.80188101254868993</c:v>
                </c:pt>
                <c:pt idx="133">
                  <c:v>-1.516070759924073</c:v>
                </c:pt>
                <c:pt idx="134">
                  <c:v>-0.42191565454395086</c:v>
                </c:pt>
                <c:pt idx="135">
                  <c:v>-0.33321172902057761</c:v>
                </c:pt>
                <c:pt idx="136">
                  <c:v>-0.93597793930784778</c:v>
                </c:pt>
                <c:pt idx="137">
                  <c:v>-1.5183912648264979</c:v>
                </c:pt>
                <c:pt idx="138">
                  <c:v>-0.36507669379753427</c:v>
                </c:pt>
                <c:pt idx="139">
                  <c:v>-0.8022925353398338</c:v>
                </c:pt>
                <c:pt idx="140">
                  <c:v>-1.8866661950731958</c:v>
                </c:pt>
                <c:pt idx="141">
                  <c:v>-1.4254813074984263</c:v>
                </c:pt>
                <c:pt idx="142">
                  <c:v>-1.2127084096800145</c:v>
                </c:pt>
                <c:pt idx="143">
                  <c:v>-0.85077498085959435</c:v>
                </c:pt>
                <c:pt idx="144">
                  <c:v>-0.42442560384595662</c:v>
                </c:pt>
                <c:pt idx="145">
                  <c:v>-1.6309559099975055</c:v>
                </c:pt>
                <c:pt idx="146">
                  <c:v>-0.68898629058010474</c:v>
                </c:pt>
                <c:pt idx="147">
                  <c:v>1.3878120942975882</c:v>
                </c:pt>
                <c:pt idx="148">
                  <c:v>-0.99132048980395382</c:v>
                </c:pt>
                <c:pt idx="149">
                  <c:v>-8.1151722669085657E-2</c:v>
                </c:pt>
                <c:pt idx="150">
                  <c:v>-1.0361048448177441</c:v>
                </c:pt>
                <c:pt idx="151">
                  <c:v>-1.3554515665901365</c:v>
                </c:pt>
                <c:pt idx="152">
                  <c:v>0.34191162744797632</c:v>
                </c:pt>
                <c:pt idx="153">
                  <c:v>-1.2340440760888907</c:v>
                </c:pt>
                <c:pt idx="154">
                  <c:v>-5.1904132215219612E-2</c:v>
                </c:pt>
                <c:pt idx="155">
                  <c:v>-0.76272184231199525</c:v>
                </c:pt>
                <c:pt idx="156">
                  <c:v>-0.67996755618531823</c:v>
                </c:pt>
                <c:pt idx="157">
                  <c:v>0.11308840159293831</c:v>
                </c:pt>
              </c:numCache>
            </c:numRef>
          </c:xVal>
          <c:yVal>
            <c:numRef>
              <c:f>'X2'!$F$29:$F$186</c:f>
              <c:numCache>
                <c:formatCode>General</c:formatCode>
                <c:ptCount val="158"/>
                <c:pt idx="0">
                  <c:v>6.4917847655941738</c:v>
                </c:pt>
                <c:pt idx="1">
                  <c:v>6.6559244803450781</c:v>
                </c:pt>
                <c:pt idx="2">
                  <c:v>6.5262503695830301</c:v>
                </c:pt>
                <c:pt idx="3">
                  <c:v>6.4339996156363437</c:v>
                </c:pt>
                <c:pt idx="4">
                  <c:v>6.4080336592436549</c:v>
                </c:pt>
                <c:pt idx="5">
                  <c:v>6.3944902647222879</c:v>
                </c:pt>
                <c:pt idx="6">
                  <c:v>6.2758999434995655</c:v>
                </c:pt>
                <c:pt idx="7">
                  <c:v>6.3036094173478787</c:v>
                </c:pt>
                <c:pt idx="8">
                  <c:v>6.3988801926016272</c:v>
                </c:pt>
                <c:pt idx="9">
                  <c:v>6.3663760457503482</c:v>
                </c:pt>
                <c:pt idx="10">
                  <c:v>6.1008009761704516</c:v>
                </c:pt>
                <c:pt idx="11">
                  <c:v>6.144233241359661</c:v>
                </c:pt>
                <c:pt idx="12">
                  <c:v>6.3284234068502432</c:v>
                </c:pt>
                <c:pt idx="13">
                  <c:v>5.1374453134575342</c:v>
                </c:pt>
                <c:pt idx="14">
                  <c:v>6.1729701451371808</c:v>
                </c:pt>
                <c:pt idx="15">
                  <c:v>6.12863498697988</c:v>
                </c:pt>
                <c:pt idx="16">
                  <c:v>6.0874132528504799</c:v>
                </c:pt>
                <c:pt idx="17">
                  <c:v>6.5539598434313433</c:v>
                </c:pt>
                <c:pt idx="18">
                  <c:v>6.292992641412738</c:v>
                </c:pt>
                <c:pt idx="19">
                  <c:v>5.7951250051111982</c:v>
                </c:pt>
                <c:pt idx="20">
                  <c:v>6.2924322250877154</c:v>
                </c:pt>
                <c:pt idx="21">
                  <c:v>5.6583522875655365</c:v>
                </c:pt>
                <c:pt idx="22">
                  <c:v>6.2005239477840988</c:v>
                </c:pt>
                <c:pt idx="23">
                  <c:v>5.4658804141607389</c:v>
                </c:pt>
                <c:pt idx="24">
                  <c:v>6.0216266031409464</c:v>
                </c:pt>
                <c:pt idx="25">
                  <c:v>6.3356776848352521</c:v>
                </c:pt>
                <c:pt idx="26">
                  <c:v>5.7911398223554862</c:v>
                </c:pt>
                <c:pt idx="27">
                  <c:v>5.6483270621956976</c:v>
                </c:pt>
                <c:pt idx="28">
                  <c:v>6.2142852819874186</c:v>
                </c:pt>
                <c:pt idx="29">
                  <c:v>6.1764571800484287</c:v>
                </c:pt>
                <c:pt idx="30">
                  <c:v>6.0463160556821958</c:v>
                </c:pt>
                <c:pt idx="31">
                  <c:v>6.0540062130311103</c:v>
                </c:pt>
                <c:pt idx="32">
                  <c:v>6.1513941166238322</c:v>
                </c:pt>
                <c:pt idx="33">
                  <c:v>6.2287938379574337</c:v>
                </c:pt>
                <c:pt idx="34">
                  <c:v>5.6649216122644068</c:v>
                </c:pt>
                <c:pt idx="35">
                  <c:v>6.3805732593175737</c:v>
                </c:pt>
                <c:pt idx="36">
                  <c:v>6.3439593927494666</c:v>
                </c:pt>
                <c:pt idx="37">
                  <c:v>5.6407614418079</c:v>
                </c:pt>
                <c:pt idx="38">
                  <c:v>5.9202535167925117</c:v>
                </c:pt>
                <c:pt idx="39">
                  <c:v>5.3164360608215233</c:v>
                </c:pt>
                <c:pt idx="40">
                  <c:v>5.9750497796835571</c:v>
                </c:pt>
                <c:pt idx="41">
                  <c:v>5.4816654739821935</c:v>
                </c:pt>
                <c:pt idx="42">
                  <c:v>5.5392326842580708</c:v>
                </c:pt>
                <c:pt idx="43">
                  <c:v>6.463514875420838</c:v>
                </c:pt>
                <c:pt idx="44">
                  <c:v>6.2442052868955402</c:v>
                </c:pt>
                <c:pt idx="45">
                  <c:v>6.2041355196564627</c:v>
                </c:pt>
                <c:pt idx="46">
                  <c:v>5.2720386341836658</c:v>
                </c:pt>
                <c:pt idx="47">
                  <c:v>5.4005919122956687</c:v>
                </c:pt>
                <c:pt idx="48">
                  <c:v>6.0768587453958975</c:v>
                </c:pt>
                <c:pt idx="49">
                  <c:v>6.0193538036005787</c:v>
                </c:pt>
                <c:pt idx="50">
                  <c:v>5.3363931088403653</c:v>
                </c:pt>
                <c:pt idx="51">
                  <c:v>5.4511850527490493</c:v>
                </c:pt>
                <c:pt idx="52">
                  <c:v>6.3524901745859133</c:v>
                </c:pt>
                <c:pt idx="53">
                  <c:v>5.7847261688580112</c:v>
                </c:pt>
                <c:pt idx="54">
                  <c:v>6.2562231036432348</c:v>
                </c:pt>
                <c:pt idx="55">
                  <c:v>6.2051629495856702</c:v>
                </c:pt>
                <c:pt idx="56">
                  <c:v>5.8452199977201147</c:v>
                </c:pt>
                <c:pt idx="57">
                  <c:v>5.324499829053785</c:v>
                </c:pt>
                <c:pt idx="58">
                  <c:v>6.1286972554604384</c:v>
                </c:pt>
                <c:pt idx="59">
                  <c:v>6.2737516809203147</c:v>
                </c:pt>
                <c:pt idx="60">
                  <c:v>5.6222677030821728</c:v>
                </c:pt>
                <c:pt idx="61">
                  <c:v>4.7692206536777633</c:v>
                </c:pt>
                <c:pt idx="62">
                  <c:v>5.7729262917922686</c:v>
                </c:pt>
                <c:pt idx="63">
                  <c:v>6.1389092862719519</c:v>
                </c:pt>
                <c:pt idx="64">
                  <c:v>5.8738012302962392</c:v>
                </c:pt>
                <c:pt idx="65">
                  <c:v>5.6218006894779871</c:v>
                </c:pt>
                <c:pt idx="66">
                  <c:v>5.0710359789424206</c:v>
                </c:pt>
                <c:pt idx="67">
                  <c:v>5.645587249051145</c:v>
                </c:pt>
                <c:pt idx="68">
                  <c:v>4.8182259478769147</c:v>
                </c:pt>
                <c:pt idx="69">
                  <c:v>6.1093628922471774</c:v>
                </c:pt>
                <c:pt idx="70">
                  <c:v>5.3575643922300866</c:v>
                </c:pt>
                <c:pt idx="71">
                  <c:v>5.5847509435459735</c:v>
                </c:pt>
                <c:pt idx="72">
                  <c:v>6.1131924038014951</c:v>
                </c:pt>
                <c:pt idx="73">
                  <c:v>5.6747288979522921</c:v>
                </c:pt>
                <c:pt idx="74">
                  <c:v>5.1304401093947583</c:v>
                </c:pt>
                <c:pt idx="75">
                  <c:v>5.2364833317850437</c:v>
                </c:pt>
                <c:pt idx="76">
                  <c:v>5.8742059754198657</c:v>
                </c:pt>
                <c:pt idx="77">
                  <c:v>5.1057195226132297</c:v>
                </c:pt>
                <c:pt idx="78">
                  <c:v>5.7272523613029716</c:v>
                </c:pt>
                <c:pt idx="79">
                  <c:v>5.2103617041909605</c:v>
                </c:pt>
                <c:pt idx="80">
                  <c:v>3.5794879298962137</c:v>
                </c:pt>
                <c:pt idx="81">
                  <c:v>5.5714877571871178</c:v>
                </c:pt>
                <c:pt idx="82">
                  <c:v>5.1096113026481049</c:v>
                </c:pt>
                <c:pt idx="83">
                  <c:v>5.2378221041170399</c:v>
                </c:pt>
                <c:pt idx="84">
                  <c:v>5.1424579261424537</c:v>
                </c:pt>
                <c:pt idx="85">
                  <c:v>5.0483079835387485</c:v>
                </c:pt>
                <c:pt idx="86">
                  <c:v>5.4336253412316919</c:v>
                </c:pt>
                <c:pt idx="87">
                  <c:v>5.8374675718906426</c:v>
                </c:pt>
                <c:pt idx="88">
                  <c:v>5.7013175391505619</c:v>
                </c:pt>
                <c:pt idx="89">
                  <c:v>5.5130799224237084</c:v>
                </c:pt>
                <c:pt idx="90">
                  <c:v>5.2526731367301256</c:v>
                </c:pt>
                <c:pt idx="91">
                  <c:v>4.2857370363851226</c:v>
                </c:pt>
                <c:pt idx="92">
                  <c:v>5.4108350773474623</c:v>
                </c:pt>
                <c:pt idx="93">
                  <c:v>5.4853704485753951</c:v>
                </c:pt>
                <c:pt idx="94">
                  <c:v>4.7944393883037559</c:v>
                </c:pt>
                <c:pt idx="95">
                  <c:v>5.1519227351872701</c:v>
                </c:pt>
                <c:pt idx="96">
                  <c:v>5.5313557214674827</c:v>
                </c:pt>
                <c:pt idx="97">
                  <c:v>5.9391831348821462</c:v>
                </c:pt>
                <c:pt idx="98">
                  <c:v>4.5879882410136856</c:v>
                </c:pt>
                <c:pt idx="99">
                  <c:v>6.3395071963895688</c:v>
                </c:pt>
                <c:pt idx="100">
                  <c:v>5.6303937397949921</c:v>
                </c:pt>
                <c:pt idx="101">
                  <c:v>5.183586257551017</c:v>
                </c:pt>
                <c:pt idx="102">
                  <c:v>4.7809582622629474</c:v>
                </c:pt>
                <c:pt idx="103">
                  <c:v>6.0329906008427825</c:v>
                </c:pt>
                <c:pt idx="104">
                  <c:v>5.2587754478248101</c:v>
                </c:pt>
                <c:pt idx="105">
                  <c:v>4.9541269066947633</c:v>
                </c:pt>
                <c:pt idx="106">
                  <c:v>4.1715989115222971</c:v>
                </c:pt>
                <c:pt idx="107">
                  <c:v>5.1719109174463904</c:v>
                </c:pt>
                <c:pt idx="108">
                  <c:v>3.6322604671691243</c:v>
                </c:pt>
                <c:pt idx="109">
                  <c:v>3.9853538861732996</c:v>
                </c:pt>
                <c:pt idx="110">
                  <c:v>6.0349520579803597</c:v>
                </c:pt>
                <c:pt idx="111">
                  <c:v>4.8397397079097058</c:v>
                </c:pt>
                <c:pt idx="112">
                  <c:v>5.9785990830753644</c:v>
                </c:pt>
                <c:pt idx="113">
                  <c:v>4.4058840696217958</c:v>
                </c:pt>
                <c:pt idx="114">
                  <c:v>5.5056077047567467</c:v>
                </c:pt>
                <c:pt idx="115">
                  <c:v>4.7487965920547373</c:v>
                </c:pt>
                <c:pt idx="116">
                  <c:v>3.4787063941130802</c:v>
                </c:pt>
                <c:pt idx="117">
                  <c:v>5.4473244069544533</c:v>
                </c:pt>
                <c:pt idx="118">
                  <c:v>4.6035242269129082</c:v>
                </c:pt>
                <c:pt idx="119">
                  <c:v>5.4073480424362135</c:v>
                </c:pt>
                <c:pt idx="120">
                  <c:v>4.9817118435819605</c:v>
                </c:pt>
                <c:pt idx="121">
                  <c:v>4.1708828239958802</c:v>
                </c:pt>
                <c:pt idx="122">
                  <c:v>5.2657183834070267</c:v>
                </c:pt>
                <c:pt idx="123">
                  <c:v>4.9960024598700219</c:v>
                </c:pt>
                <c:pt idx="124">
                  <c:v>5.3997512878081366</c:v>
                </c:pt>
                <c:pt idx="125">
                  <c:v>4.1335528699013544</c:v>
                </c:pt>
                <c:pt idx="126">
                  <c:v>4.7096608520240295</c:v>
                </c:pt>
                <c:pt idx="127">
                  <c:v>5.7294006238822224</c:v>
                </c:pt>
                <c:pt idx="128">
                  <c:v>4.4977612126851341</c:v>
                </c:pt>
                <c:pt idx="129">
                  <c:v>3.4907864793413337</c:v>
                </c:pt>
                <c:pt idx="130">
                  <c:v>3.5708637453389294</c:v>
                </c:pt>
                <c:pt idx="131">
                  <c:v>5.4629226613342343</c:v>
                </c:pt>
                <c:pt idx="132">
                  <c:v>5.0538810125486897</c:v>
                </c:pt>
                <c:pt idx="133">
                  <c:v>5.734070759924073</c:v>
                </c:pt>
                <c:pt idx="134">
                  <c:v>4.6159156545439508</c:v>
                </c:pt>
                <c:pt idx="135">
                  <c:v>4.4102117290205776</c:v>
                </c:pt>
                <c:pt idx="136">
                  <c:v>4.9689779393078481</c:v>
                </c:pt>
                <c:pt idx="137">
                  <c:v>5.513391264826498</c:v>
                </c:pt>
                <c:pt idx="138">
                  <c:v>4.3540766937975341</c:v>
                </c:pt>
                <c:pt idx="139">
                  <c:v>4.7582925353398338</c:v>
                </c:pt>
                <c:pt idx="140">
                  <c:v>5.8176661950731958</c:v>
                </c:pt>
                <c:pt idx="141">
                  <c:v>5.3294813074984262</c:v>
                </c:pt>
                <c:pt idx="142">
                  <c:v>5.1087084096800144</c:v>
                </c:pt>
                <c:pt idx="143">
                  <c:v>4.6957749808595945</c:v>
                </c:pt>
                <c:pt idx="144">
                  <c:v>4.2434256038459566</c:v>
                </c:pt>
                <c:pt idx="145">
                  <c:v>5.4119559099975056</c:v>
                </c:pt>
                <c:pt idx="146">
                  <c:v>4.3699862905801048</c:v>
                </c:pt>
                <c:pt idx="147">
                  <c:v>2.2901879057024117</c:v>
                </c:pt>
                <c:pt idx="148">
                  <c:v>4.6583204898039536</c:v>
                </c:pt>
                <c:pt idx="149">
                  <c:v>3.7371517226690858</c:v>
                </c:pt>
                <c:pt idx="150">
                  <c:v>4.6911048448177439</c:v>
                </c:pt>
                <c:pt idx="151">
                  <c:v>4.9424515665901367</c:v>
                </c:pt>
                <c:pt idx="152">
                  <c:v>3.2330883725520239</c:v>
                </c:pt>
                <c:pt idx="153">
                  <c:v>4.6990440760888905</c:v>
                </c:pt>
                <c:pt idx="154">
                  <c:v>3.3919041322152195</c:v>
                </c:pt>
                <c:pt idx="155">
                  <c:v>3.768721842311995</c:v>
                </c:pt>
                <c:pt idx="156">
                  <c:v>3.584967556185318</c:v>
                </c:pt>
                <c:pt idx="157">
                  <c:v>2.7259115984070617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4-425F-B811-835A53148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17263"/>
        <c:axId val="1683917743"/>
      </c:scatterChart>
      <c:valAx>
        <c:axId val="168391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917743"/>
        <c:crosses val="autoZero"/>
        <c:crossBetween val="midCat"/>
      </c:valAx>
      <c:valAx>
        <c:axId val="16839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91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fitted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'x1'!$J$163:$J$320</c:f>
              <c:numCache>
                <c:formatCode>General</c:formatCode>
                <c:ptCount val="158"/>
                <c:pt idx="0">
                  <c:v>0.99041398578933482</c:v>
                </c:pt>
                <c:pt idx="1">
                  <c:v>1.1733487981570558</c:v>
                </c:pt>
                <c:pt idx="2">
                  <c:v>1.0879746580738585</c:v>
                </c:pt>
                <c:pt idx="3">
                  <c:v>0.78679697310371211</c:v>
                </c:pt>
                <c:pt idx="4">
                  <c:v>0.98617789410721723</c:v>
                </c:pt>
                <c:pt idx="5">
                  <c:v>1.0451227994871157</c:v>
                </c:pt>
                <c:pt idx="6">
                  <c:v>0.93019047868139459</c:v>
                </c:pt>
                <c:pt idx="7">
                  <c:v>0.91115510312056269</c:v>
                </c:pt>
                <c:pt idx="8">
                  <c:v>1.0140071601578295</c:v>
                </c:pt>
                <c:pt idx="9">
                  <c:v>0.82700701840745428</c:v>
                </c:pt>
                <c:pt idx="10">
                  <c:v>1.0539430482060981</c:v>
                </c:pt>
                <c:pt idx="11">
                  <c:v>1.607053224082418</c:v>
                </c:pt>
                <c:pt idx="12">
                  <c:v>0.7349104894219769</c:v>
                </c:pt>
                <c:pt idx="13">
                  <c:v>1.4244008358359634</c:v>
                </c:pt>
                <c:pt idx="14">
                  <c:v>0.52685044002795323</c:v>
                </c:pt>
                <c:pt idx="15">
                  <c:v>1.3075771616248089</c:v>
                </c:pt>
                <c:pt idx="16">
                  <c:v>-2.1917233983002049E-2</c:v>
                </c:pt>
                <c:pt idx="17">
                  <c:v>0.47772763786349959</c:v>
                </c:pt>
                <c:pt idx="18">
                  <c:v>0.53714854900085651</c:v>
                </c:pt>
                <c:pt idx="19">
                  <c:v>0.23618131959938804</c:v>
                </c:pt>
                <c:pt idx="20">
                  <c:v>0.55909406309621623</c:v>
                </c:pt>
                <c:pt idx="21">
                  <c:v>0.33715745293218546</c:v>
                </c:pt>
                <c:pt idx="22">
                  <c:v>0.99482885310833691</c:v>
                </c:pt>
                <c:pt idx="23">
                  <c:v>-7.6640783616054975E-2</c:v>
                </c:pt>
                <c:pt idx="24">
                  <c:v>0.9280392519768661</c:v>
                </c:pt>
                <c:pt idx="25">
                  <c:v>0.30556218390274381</c:v>
                </c:pt>
                <c:pt idx="26">
                  <c:v>0.71528018503260427</c:v>
                </c:pt>
                <c:pt idx="27">
                  <c:v>-0.63754514684679098</c:v>
                </c:pt>
                <c:pt idx="28">
                  <c:v>0.24178409166489967</c:v>
                </c:pt>
                <c:pt idx="29">
                  <c:v>0.73826588771234292</c:v>
                </c:pt>
                <c:pt idx="30">
                  <c:v>0.39094493105263517</c:v>
                </c:pt>
                <c:pt idx="31">
                  <c:v>0.63118733668997429</c:v>
                </c:pt>
                <c:pt idx="32">
                  <c:v>0.94050472610713598</c:v>
                </c:pt>
                <c:pt idx="33">
                  <c:v>0.81138653851570108</c:v>
                </c:pt>
                <c:pt idx="34">
                  <c:v>-0.18314596437942576</c:v>
                </c:pt>
                <c:pt idx="35">
                  <c:v>0.10152697844236247</c:v>
                </c:pt>
                <c:pt idx="36">
                  <c:v>0.12490291632187134</c:v>
                </c:pt>
                <c:pt idx="37">
                  <c:v>-6.4496506309979829E-2</c:v>
                </c:pt>
                <c:pt idx="38">
                  <c:v>-0.65142261319689698</c:v>
                </c:pt>
                <c:pt idx="39">
                  <c:v>0.56230015924255117</c:v>
                </c:pt>
                <c:pt idx="40">
                  <c:v>-1.8923829816666959E-2</c:v>
                </c:pt>
                <c:pt idx="41">
                  <c:v>0.93526697837908213</c:v>
                </c:pt>
                <c:pt idx="42">
                  <c:v>0.97043547591714763</c:v>
                </c:pt>
                <c:pt idx="43">
                  <c:v>1.1012947808398099</c:v>
                </c:pt>
                <c:pt idx="44">
                  <c:v>-9.6717521855922861E-2</c:v>
                </c:pt>
                <c:pt idx="45">
                  <c:v>-0.3305995894151641</c:v>
                </c:pt>
                <c:pt idx="46">
                  <c:v>-0.27563731478761788</c:v>
                </c:pt>
                <c:pt idx="47">
                  <c:v>0.55959774455021716</c:v>
                </c:pt>
                <c:pt idx="48">
                  <c:v>-0.47520999128093067</c:v>
                </c:pt>
                <c:pt idx="49">
                  <c:v>-0.32612233787670597</c:v>
                </c:pt>
                <c:pt idx="50">
                  <c:v>0.87984565697678896</c:v>
                </c:pt>
                <c:pt idx="51">
                  <c:v>1.0714986822887811</c:v>
                </c:pt>
                <c:pt idx="52">
                  <c:v>0.69367046356864215</c:v>
                </c:pt>
                <c:pt idx="53">
                  <c:v>-0.13385833033356143</c:v>
                </c:pt>
                <c:pt idx="54">
                  <c:v>-0.27936443166321911</c:v>
                </c:pt>
                <c:pt idx="55">
                  <c:v>-0.21062635790930173</c:v>
                </c:pt>
                <c:pt idx="56">
                  <c:v>1.0132271016455316</c:v>
                </c:pt>
                <c:pt idx="57">
                  <c:v>0.32836446964480803</c:v>
                </c:pt>
                <c:pt idx="58">
                  <c:v>2.5157411218224901E-2</c:v>
                </c:pt>
                <c:pt idx="59">
                  <c:v>-0.20453519396268138</c:v>
                </c:pt>
                <c:pt idx="60">
                  <c:v>-0.22400461725035825</c:v>
                </c:pt>
                <c:pt idx="61">
                  <c:v>-0.14112924556119921</c:v>
                </c:pt>
                <c:pt idx="62">
                  <c:v>-0.25462273396660606</c:v>
                </c:pt>
                <c:pt idx="63">
                  <c:v>-0.30635355983512813</c:v>
                </c:pt>
                <c:pt idx="64">
                  <c:v>0.41258344722995499</c:v>
                </c:pt>
                <c:pt idx="65">
                  <c:v>-0.48356111357687226</c:v>
                </c:pt>
                <c:pt idx="66">
                  <c:v>-0.48971638947522322</c:v>
                </c:pt>
                <c:pt idx="67">
                  <c:v>2.2631789279824233E-2</c:v>
                </c:pt>
                <c:pt idx="68">
                  <c:v>0.31232566859180633</c:v>
                </c:pt>
                <c:pt idx="69">
                  <c:v>-7.6913806868523338E-2</c:v>
                </c:pt>
                <c:pt idx="70">
                  <c:v>-0.25691748751137045</c:v>
                </c:pt>
                <c:pt idx="71">
                  <c:v>-1.0993611762714988</c:v>
                </c:pt>
                <c:pt idx="72">
                  <c:v>-0.62463056221738533</c:v>
                </c:pt>
                <c:pt idx="73">
                  <c:v>6.2899364065516217E-2</c:v>
                </c:pt>
                <c:pt idx="74">
                  <c:v>0.45891588443321663</c:v>
                </c:pt>
                <c:pt idx="75">
                  <c:v>-0.52030426886889547</c:v>
                </c:pt>
                <c:pt idx="76">
                  <c:v>0.73512958202972989</c:v>
                </c:pt>
                <c:pt idx="77">
                  <c:v>0.31769342465574812</c:v>
                </c:pt>
                <c:pt idx="78">
                  <c:v>4.5223802917545797E-2</c:v>
                </c:pt>
                <c:pt idx="79">
                  <c:v>-0.55803022501372279</c:v>
                </c:pt>
                <c:pt idx="80">
                  <c:v>0.3743913665254377</c:v>
                </c:pt>
                <c:pt idx="81">
                  <c:v>-0.30760615689875515</c:v>
                </c:pt>
                <c:pt idx="82">
                  <c:v>-0.46820580033673131</c:v>
                </c:pt>
                <c:pt idx="83">
                  <c:v>-0.33329798326375037</c:v>
                </c:pt>
                <c:pt idx="84">
                  <c:v>0.58678066779503535</c:v>
                </c:pt>
                <c:pt idx="85">
                  <c:v>-0.68941874746740783</c:v>
                </c:pt>
                <c:pt idx="86">
                  <c:v>-0.41775426996193765</c:v>
                </c:pt>
                <c:pt idx="87">
                  <c:v>-0.96975347778214083</c:v>
                </c:pt>
                <c:pt idx="88">
                  <c:v>-0.86996263086967041</c:v>
                </c:pt>
                <c:pt idx="89">
                  <c:v>9.6303883845649807E-3</c:v>
                </c:pt>
                <c:pt idx="90">
                  <c:v>1.1401210749994535</c:v>
                </c:pt>
                <c:pt idx="91">
                  <c:v>-0.11574076482147344</c:v>
                </c:pt>
                <c:pt idx="92">
                  <c:v>-0.52927345118093427</c:v>
                </c:pt>
                <c:pt idx="93">
                  <c:v>1.287900031103435</c:v>
                </c:pt>
                <c:pt idx="94">
                  <c:v>-0.48889928274766081</c:v>
                </c:pt>
                <c:pt idx="95">
                  <c:v>-0.39588481532694786</c:v>
                </c:pt>
                <c:pt idx="96">
                  <c:v>0.56635696823104453</c:v>
                </c:pt>
                <c:pt idx="97">
                  <c:v>-0.59994367564012219</c:v>
                </c:pt>
                <c:pt idx="98">
                  <c:v>6.6972309884541836E-2</c:v>
                </c:pt>
                <c:pt idx="99">
                  <c:v>-0.46192317776494018</c:v>
                </c:pt>
                <c:pt idx="100">
                  <c:v>-0.21132046239957791</c:v>
                </c:pt>
                <c:pt idx="101">
                  <c:v>-1.2017768491341831</c:v>
                </c:pt>
                <c:pt idx="102">
                  <c:v>-0.93491212247251276</c:v>
                </c:pt>
                <c:pt idx="103">
                  <c:v>-1.185309166942667</c:v>
                </c:pt>
                <c:pt idx="104">
                  <c:v>-3.1364628491438395E-2</c:v>
                </c:pt>
                <c:pt idx="105">
                  <c:v>0.42103919689902281</c:v>
                </c:pt>
                <c:pt idx="106">
                  <c:v>-0.71435612146116068</c:v>
                </c:pt>
                <c:pt idx="107">
                  <c:v>-0.11179568934112361</c:v>
                </c:pt>
                <c:pt idx="108">
                  <c:v>0.31337851343670042</c:v>
                </c:pt>
                <c:pt idx="109">
                  <c:v>-1.0505571777833485</c:v>
                </c:pt>
                <c:pt idx="110">
                  <c:v>-0.59032840405065912</c:v>
                </c:pt>
                <c:pt idx="111">
                  <c:v>-1.0078503036322548</c:v>
                </c:pt>
                <c:pt idx="112">
                  <c:v>-0.89866554087716555</c:v>
                </c:pt>
                <c:pt idx="113">
                  <c:v>-7.6030011577005396E-2</c:v>
                </c:pt>
                <c:pt idx="114">
                  <c:v>0.51005079084287619</c:v>
                </c:pt>
                <c:pt idx="115">
                  <c:v>0.91425256928082632</c:v>
                </c:pt>
                <c:pt idx="116">
                  <c:v>-0.36454396950751899</c:v>
                </c:pt>
                <c:pt idx="117">
                  <c:v>-0.10466126488274075</c:v>
                </c:pt>
                <c:pt idx="118">
                  <c:v>0.42752262064232571</c:v>
                </c:pt>
                <c:pt idx="119">
                  <c:v>1.0181903401756323</c:v>
                </c:pt>
                <c:pt idx="120">
                  <c:v>0.21669512403794933</c:v>
                </c:pt>
                <c:pt idx="121">
                  <c:v>0.59010788170981421</c:v>
                </c:pt>
                <c:pt idx="122">
                  <c:v>0.27564301629500765</c:v>
                </c:pt>
                <c:pt idx="123">
                  <c:v>-7.004004788903373E-2</c:v>
                </c:pt>
                <c:pt idx="124">
                  <c:v>0.11118072749242369</c:v>
                </c:pt>
                <c:pt idx="125">
                  <c:v>-0.10638414910018223</c:v>
                </c:pt>
                <c:pt idx="126">
                  <c:v>-0.8528739151487823</c:v>
                </c:pt>
                <c:pt idx="127">
                  <c:v>-1.3707292142138856</c:v>
                </c:pt>
                <c:pt idx="128">
                  <c:v>0.2068733326733323</c:v>
                </c:pt>
                <c:pt idx="129">
                  <c:v>-0.84751235963976068</c:v>
                </c:pt>
                <c:pt idx="130">
                  <c:v>0.75760997718191447</c:v>
                </c:pt>
                <c:pt idx="131">
                  <c:v>-1.0805616789560686</c:v>
                </c:pt>
                <c:pt idx="132">
                  <c:v>-0.18401061773244631</c:v>
                </c:pt>
                <c:pt idx="133">
                  <c:v>-1.5260104209042273</c:v>
                </c:pt>
                <c:pt idx="134">
                  <c:v>-1.2608423336310981</c:v>
                </c:pt>
                <c:pt idx="135">
                  <c:v>-0.63404859825557658</c:v>
                </c:pt>
                <c:pt idx="136">
                  <c:v>-1.1467378062943885</c:v>
                </c:pt>
                <c:pt idx="137">
                  <c:v>-8.2190198913012935E-2</c:v>
                </c:pt>
                <c:pt idx="138">
                  <c:v>-1.0152316766146559</c:v>
                </c:pt>
                <c:pt idx="139">
                  <c:v>-7.3099034966392029E-2</c:v>
                </c:pt>
                <c:pt idx="140">
                  <c:v>-3.5899946540966177E-2</c:v>
                </c:pt>
                <c:pt idx="141">
                  <c:v>-0.40441819382978927</c:v>
                </c:pt>
                <c:pt idx="142">
                  <c:v>-1.9546627808006072</c:v>
                </c:pt>
                <c:pt idx="143">
                  <c:v>0.19224537809558306</c:v>
                </c:pt>
                <c:pt idx="144">
                  <c:v>-0.70103706101187324</c:v>
                </c:pt>
                <c:pt idx="145">
                  <c:v>-0.35044803425131255</c:v>
                </c:pt>
                <c:pt idx="146">
                  <c:v>-0.2797332751492867</c:v>
                </c:pt>
                <c:pt idx="147">
                  <c:v>5.0595113098705902E-3</c:v>
                </c:pt>
                <c:pt idx="148">
                  <c:v>-0.59028805872971546</c:v>
                </c:pt>
                <c:pt idx="149">
                  <c:v>-0.22915827719442694</c:v>
                </c:pt>
                <c:pt idx="150">
                  <c:v>-0.87603946752364648</c:v>
                </c:pt>
                <c:pt idx="151">
                  <c:v>-0.48437844386042306</c:v>
                </c:pt>
                <c:pt idx="152">
                  <c:v>-0.63324305712179196</c:v>
                </c:pt>
                <c:pt idx="153">
                  <c:v>-0.52643353848052454</c:v>
                </c:pt>
                <c:pt idx="154">
                  <c:v>-0.79466446357431053</c:v>
                </c:pt>
                <c:pt idx="155">
                  <c:v>-1.9639378853501381</c:v>
                </c:pt>
                <c:pt idx="156">
                  <c:v>-0.62774853474979686</c:v>
                </c:pt>
                <c:pt idx="157">
                  <c:v>-1.122709295081783</c:v>
                </c:pt>
              </c:numCache>
            </c:numRef>
          </c:xVal>
          <c:yVal>
            <c:numRef>
              <c:f>'x1'!$I$163:$I$320</c:f>
              <c:numCache>
                <c:formatCode>General</c:formatCode>
                <c:ptCount val="158"/>
                <c:pt idx="0">
                  <c:v>6.5965860142106649</c:v>
                </c:pt>
                <c:pt idx="1">
                  <c:v>6.3876512018429441</c:v>
                </c:pt>
                <c:pt idx="2">
                  <c:v>6.4390253419261416</c:v>
                </c:pt>
                <c:pt idx="3">
                  <c:v>6.7352030268962881</c:v>
                </c:pt>
                <c:pt idx="4">
                  <c:v>6.4408221058927824</c:v>
                </c:pt>
                <c:pt idx="5">
                  <c:v>6.360877200512884</c:v>
                </c:pt>
                <c:pt idx="6">
                  <c:v>6.4478095213186055</c:v>
                </c:pt>
                <c:pt idx="7">
                  <c:v>6.4528448968794372</c:v>
                </c:pt>
                <c:pt idx="8">
                  <c:v>6.27199283984217</c:v>
                </c:pt>
                <c:pt idx="9">
                  <c:v>6.4569929815925455</c:v>
                </c:pt>
                <c:pt idx="10">
                  <c:v>6.2240569517939015</c:v>
                </c:pt>
                <c:pt idx="11">
                  <c:v>5.618946775917582</c:v>
                </c:pt>
                <c:pt idx="12">
                  <c:v>6.4650895105780233</c:v>
                </c:pt>
                <c:pt idx="13">
                  <c:v>5.7625991641640368</c:v>
                </c:pt>
                <c:pt idx="14">
                  <c:v>6.5921495599720465</c:v>
                </c:pt>
                <c:pt idx="15">
                  <c:v>5.6754228383751908</c:v>
                </c:pt>
                <c:pt idx="16">
                  <c:v>6.9679172339830018</c:v>
                </c:pt>
                <c:pt idx="17">
                  <c:v>6.4622723621365008</c:v>
                </c:pt>
                <c:pt idx="18">
                  <c:v>6.3998514509991438</c:v>
                </c:pt>
                <c:pt idx="19">
                  <c:v>6.6648186804006118</c:v>
                </c:pt>
                <c:pt idx="20">
                  <c:v>6.3079059369037838</c:v>
                </c:pt>
                <c:pt idx="21">
                  <c:v>6.5158425470678143</c:v>
                </c:pt>
                <c:pt idx="22">
                  <c:v>5.8151711468916627</c:v>
                </c:pt>
                <c:pt idx="23">
                  <c:v>6.874640783616055</c:v>
                </c:pt>
                <c:pt idx="24">
                  <c:v>5.8579607480231335</c:v>
                </c:pt>
                <c:pt idx="25">
                  <c:v>6.4444378160972562</c:v>
                </c:pt>
                <c:pt idx="26">
                  <c:v>5.9547198149673957</c:v>
                </c:pt>
                <c:pt idx="27">
                  <c:v>7.2485451468467907</c:v>
                </c:pt>
                <c:pt idx="28">
                  <c:v>6.3332159083351005</c:v>
                </c:pt>
                <c:pt idx="29">
                  <c:v>5.8357341122876569</c:v>
                </c:pt>
                <c:pt idx="30">
                  <c:v>6.1140550689473647</c:v>
                </c:pt>
                <c:pt idx="31">
                  <c:v>5.853812663310026</c:v>
                </c:pt>
                <c:pt idx="32">
                  <c:v>5.5364952738928643</c:v>
                </c:pt>
                <c:pt idx="33">
                  <c:v>5.643613461484299</c:v>
                </c:pt>
                <c:pt idx="34">
                  <c:v>6.5941459643794254</c:v>
                </c:pt>
                <c:pt idx="35">
                  <c:v>6.2274730215576373</c:v>
                </c:pt>
                <c:pt idx="36">
                  <c:v>6.1770970836781283</c:v>
                </c:pt>
                <c:pt idx="37">
                  <c:v>6.3624965063099799</c:v>
                </c:pt>
                <c:pt idx="38">
                  <c:v>6.9464226131968969</c:v>
                </c:pt>
                <c:pt idx="39">
                  <c:v>5.706699840757449</c:v>
                </c:pt>
                <c:pt idx="40">
                  <c:v>6.1869238298166671</c:v>
                </c:pt>
                <c:pt idx="41">
                  <c:v>5.1947330216209178</c:v>
                </c:pt>
                <c:pt idx="42">
                  <c:v>5.1525645240828526</c:v>
                </c:pt>
                <c:pt idx="43">
                  <c:v>4.9017052191601902</c:v>
                </c:pt>
                <c:pt idx="44">
                  <c:v>6.091717521855923</c:v>
                </c:pt>
                <c:pt idx="45">
                  <c:v>6.3175995894151642</c:v>
                </c:pt>
                <c:pt idx="46">
                  <c:v>6.2596373147876179</c:v>
                </c:pt>
                <c:pt idx="47">
                  <c:v>5.4154022554497825</c:v>
                </c:pt>
                <c:pt idx="48">
                  <c:v>6.4352099912809306</c:v>
                </c:pt>
                <c:pt idx="49">
                  <c:v>6.2741223378767064</c:v>
                </c:pt>
                <c:pt idx="50">
                  <c:v>5.0101543430232107</c:v>
                </c:pt>
                <c:pt idx="51">
                  <c:v>4.8175013177112191</c:v>
                </c:pt>
                <c:pt idx="52">
                  <c:v>5.184329536431358</c:v>
                </c:pt>
                <c:pt idx="53">
                  <c:v>5.9888583303335619</c:v>
                </c:pt>
                <c:pt idx="54">
                  <c:v>6.127364431663219</c:v>
                </c:pt>
                <c:pt idx="55">
                  <c:v>6.0436263579093019</c:v>
                </c:pt>
                <c:pt idx="56">
                  <c:v>4.8147728983544686</c:v>
                </c:pt>
                <c:pt idx="57">
                  <c:v>5.4956355303551918</c:v>
                </c:pt>
                <c:pt idx="58">
                  <c:v>5.7878425887817748</c:v>
                </c:pt>
                <c:pt idx="59">
                  <c:v>5.9955351939626818</c:v>
                </c:pt>
                <c:pt idx="60">
                  <c:v>5.9940046172503578</c:v>
                </c:pt>
                <c:pt idx="61">
                  <c:v>5.9001292455611996</c:v>
                </c:pt>
                <c:pt idx="62">
                  <c:v>6.0086227339666056</c:v>
                </c:pt>
                <c:pt idx="63">
                  <c:v>6.0223535598351283</c:v>
                </c:pt>
                <c:pt idx="64">
                  <c:v>5.2964165527700446</c:v>
                </c:pt>
                <c:pt idx="65">
                  <c:v>6.1785611135768725</c:v>
                </c:pt>
                <c:pt idx="66">
                  <c:v>6.1787163894752233</c:v>
                </c:pt>
                <c:pt idx="67">
                  <c:v>5.5823682107201762</c:v>
                </c:pt>
                <c:pt idx="68">
                  <c:v>5.2766743314081941</c:v>
                </c:pt>
                <c:pt idx="69">
                  <c:v>5.6249138068685234</c:v>
                </c:pt>
                <c:pt idx="70">
                  <c:v>5.7339174875113708</c:v>
                </c:pt>
                <c:pt idx="71">
                  <c:v>6.573361176271499</c:v>
                </c:pt>
                <c:pt idx="72">
                  <c:v>6.0536305622173856</c:v>
                </c:pt>
                <c:pt idx="73">
                  <c:v>5.3361006359344838</c:v>
                </c:pt>
                <c:pt idx="74">
                  <c:v>4.9010841155667837</c:v>
                </c:pt>
                <c:pt idx="75">
                  <c:v>5.8523042688688953</c:v>
                </c:pt>
                <c:pt idx="76">
                  <c:v>4.5508704179702697</c:v>
                </c:pt>
                <c:pt idx="77">
                  <c:v>4.9503065753442517</c:v>
                </c:pt>
                <c:pt idx="78">
                  <c:v>5.2077761970824543</c:v>
                </c:pt>
                <c:pt idx="79">
                  <c:v>5.7700302250137225</c:v>
                </c:pt>
                <c:pt idx="80">
                  <c:v>4.8196086334745623</c:v>
                </c:pt>
                <c:pt idx="81">
                  <c:v>5.4996061568987553</c:v>
                </c:pt>
                <c:pt idx="82">
                  <c:v>5.6602058003367315</c:v>
                </c:pt>
                <c:pt idx="83">
                  <c:v>5.4732979832637501</c:v>
                </c:pt>
                <c:pt idx="84">
                  <c:v>4.5422193322049642</c:v>
                </c:pt>
                <c:pt idx="85">
                  <c:v>5.8134187474674075</c:v>
                </c:pt>
                <c:pt idx="86">
                  <c:v>5.5407542699619379</c:v>
                </c:pt>
                <c:pt idx="87">
                  <c:v>6.0717534777821411</c:v>
                </c:pt>
                <c:pt idx="88">
                  <c:v>5.9679626308696703</c:v>
                </c:pt>
                <c:pt idx="89">
                  <c:v>5.0633696116154354</c:v>
                </c:pt>
                <c:pt idx="90">
                  <c:v>3.9168789250005469</c:v>
                </c:pt>
                <c:pt idx="91">
                  <c:v>5.1287407648214733</c:v>
                </c:pt>
                <c:pt idx="92">
                  <c:v>5.5362734511809339</c:v>
                </c:pt>
                <c:pt idx="93">
                  <c:v>3.6830999688965651</c:v>
                </c:pt>
                <c:pt idx="94">
                  <c:v>5.4478992827476604</c:v>
                </c:pt>
                <c:pt idx="95">
                  <c:v>5.3448848153269477</c:v>
                </c:pt>
                <c:pt idx="96">
                  <c:v>4.3316430317689552</c:v>
                </c:pt>
                <c:pt idx="97">
                  <c:v>5.484943675640122</c:v>
                </c:pt>
                <c:pt idx="98">
                  <c:v>4.8090276901154585</c:v>
                </c:pt>
                <c:pt idx="99">
                  <c:v>5.3359231777649399</c:v>
                </c:pt>
                <c:pt idx="100">
                  <c:v>5.0783204623995779</c:v>
                </c:pt>
                <c:pt idx="101">
                  <c:v>6.0587768491341834</c:v>
                </c:pt>
                <c:pt idx="102">
                  <c:v>5.7739121224725132</c:v>
                </c:pt>
                <c:pt idx="103">
                  <c:v>5.9853091669426668</c:v>
                </c:pt>
                <c:pt idx="104">
                  <c:v>4.8193646284914387</c:v>
                </c:pt>
                <c:pt idx="105">
                  <c:v>4.3649608031009768</c:v>
                </c:pt>
                <c:pt idx="106">
                  <c:v>5.4533561214611606</c:v>
                </c:pt>
                <c:pt idx="107">
                  <c:v>4.8267956893411235</c:v>
                </c:pt>
                <c:pt idx="108">
                  <c:v>4.3806214865632995</c:v>
                </c:pt>
                <c:pt idx="109">
                  <c:v>5.7365571777833484</c:v>
                </c:pt>
                <c:pt idx="110">
                  <c:v>5.2713284040506592</c:v>
                </c:pt>
                <c:pt idx="111">
                  <c:v>5.6848503036322544</c:v>
                </c:pt>
                <c:pt idx="112">
                  <c:v>5.5406655408771659</c:v>
                </c:pt>
                <c:pt idx="113">
                  <c:v>4.7090300115770054</c:v>
                </c:pt>
                <c:pt idx="114">
                  <c:v>4.0999492091571241</c:v>
                </c:pt>
                <c:pt idx="115">
                  <c:v>3.6567474307191734</c:v>
                </c:pt>
                <c:pt idx="116">
                  <c:v>4.9295439695075194</c:v>
                </c:pt>
                <c:pt idx="117">
                  <c:v>4.6546612648827406</c:v>
                </c:pt>
                <c:pt idx="118">
                  <c:v>4.0904773793576741</c:v>
                </c:pt>
                <c:pt idx="119">
                  <c:v>3.4988096598243681</c:v>
                </c:pt>
                <c:pt idx="120">
                  <c:v>4.2973048759620509</c:v>
                </c:pt>
                <c:pt idx="121">
                  <c:v>3.9218921182901854</c:v>
                </c:pt>
                <c:pt idx="122">
                  <c:v>4.231356983704992</c:v>
                </c:pt>
                <c:pt idx="123">
                  <c:v>4.5060400478890337</c:v>
                </c:pt>
                <c:pt idx="124">
                  <c:v>4.3078192725075759</c:v>
                </c:pt>
                <c:pt idx="125">
                  <c:v>4.475384149100182</c:v>
                </c:pt>
                <c:pt idx="126">
                  <c:v>5.2028739151487819</c:v>
                </c:pt>
                <c:pt idx="127">
                  <c:v>5.7027292142138855</c:v>
                </c:pt>
                <c:pt idx="128">
                  <c:v>4.1001266673266681</c:v>
                </c:pt>
                <c:pt idx="129">
                  <c:v>5.1445123596397604</c:v>
                </c:pt>
                <c:pt idx="130">
                  <c:v>3.5343900228180853</c:v>
                </c:pt>
                <c:pt idx="131">
                  <c:v>5.3515616789560685</c:v>
                </c:pt>
                <c:pt idx="132">
                  <c:v>4.4360106177324461</c:v>
                </c:pt>
                <c:pt idx="133">
                  <c:v>5.7440104209042273</c:v>
                </c:pt>
                <c:pt idx="134">
                  <c:v>5.4548423336310981</c:v>
                </c:pt>
                <c:pt idx="135">
                  <c:v>4.7110485982555765</c:v>
                </c:pt>
                <c:pt idx="136">
                  <c:v>5.1797378062943888</c:v>
                </c:pt>
                <c:pt idx="137">
                  <c:v>4.077190198913013</c:v>
                </c:pt>
                <c:pt idx="138">
                  <c:v>5.0042316766146557</c:v>
                </c:pt>
                <c:pt idx="139">
                  <c:v>4.029099034966392</c:v>
                </c:pt>
                <c:pt idx="140">
                  <c:v>3.9668999465409662</c:v>
                </c:pt>
                <c:pt idx="141">
                  <c:v>4.3084181938297892</c:v>
                </c:pt>
                <c:pt idx="142">
                  <c:v>5.8506627808006071</c:v>
                </c:pt>
                <c:pt idx="143">
                  <c:v>3.6527546219044171</c:v>
                </c:pt>
                <c:pt idx="144">
                  <c:v>4.5200370610118732</c:v>
                </c:pt>
                <c:pt idx="145">
                  <c:v>4.1314480342513127</c:v>
                </c:pt>
                <c:pt idx="146">
                  <c:v>3.9607332751492867</c:v>
                </c:pt>
                <c:pt idx="147">
                  <c:v>3.6729404886901293</c:v>
                </c:pt>
                <c:pt idx="148">
                  <c:v>4.2572880587297153</c:v>
                </c:pt>
                <c:pt idx="149">
                  <c:v>3.8851582771944271</c:v>
                </c:pt>
                <c:pt idx="150">
                  <c:v>4.5310394675236463</c:v>
                </c:pt>
                <c:pt idx="151">
                  <c:v>4.0713784438604232</c:v>
                </c:pt>
                <c:pt idx="152">
                  <c:v>4.2082430571217921</c:v>
                </c:pt>
                <c:pt idx="153">
                  <c:v>3.9914335384805244</c:v>
                </c:pt>
                <c:pt idx="154">
                  <c:v>4.1346644635743104</c:v>
                </c:pt>
                <c:pt idx="155">
                  <c:v>4.9699378853501379</c:v>
                </c:pt>
                <c:pt idx="156">
                  <c:v>3.5327485347497967</c:v>
                </c:pt>
                <c:pt idx="157">
                  <c:v>3.9617092950817829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F-48AA-8673-07B7B922F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70895"/>
        <c:axId val="1456754095"/>
      </c:scatterChart>
      <c:valAx>
        <c:axId val="145677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54095"/>
        <c:crosses val="autoZero"/>
        <c:crossBetween val="midCat"/>
      </c:valAx>
      <c:valAx>
        <c:axId val="145675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7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 AGAINST X1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'x1'!$D$5:$D$162</c:f>
              <c:numCache>
                <c:formatCode>General</c:formatCode>
                <c:ptCount val="158"/>
                <c:pt idx="0">
                  <c:v>1.3965099999999999</c:v>
                </c:pt>
                <c:pt idx="1">
                  <c:v>1.3023199999999999</c:v>
                </c:pt>
                <c:pt idx="2">
                  <c:v>1.32548</c:v>
                </c:pt>
                <c:pt idx="3">
                  <c:v>1.4590000000000001</c:v>
                </c:pt>
                <c:pt idx="4">
                  <c:v>1.32629</c:v>
                </c:pt>
                <c:pt idx="5">
                  <c:v>1.2902499999999999</c:v>
                </c:pt>
                <c:pt idx="6">
                  <c:v>1.32944</c:v>
                </c:pt>
                <c:pt idx="7">
                  <c:v>1.3317099999999999</c:v>
                </c:pt>
                <c:pt idx="8">
                  <c:v>1.2501800000000001</c:v>
                </c:pt>
                <c:pt idx="9">
                  <c:v>1.33358</c:v>
                </c:pt>
                <c:pt idx="10">
                  <c:v>1.2285699999999999</c:v>
                </c:pt>
                <c:pt idx="11">
                  <c:v>0.95577999999999996</c:v>
                </c:pt>
                <c:pt idx="12">
                  <c:v>1.3372299999999999</c:v>
                </c:pt>
                <c:pt idx="13">
                  <c:v>1.02054</c:v>
                </c:pt>
                <c:pt idx="14">
                  <c:v>1.3945099999999999</c:v>
                </c:pt>
                <c:pt idx="15">
                  <c:v>0.98124</c:v>
                </c:pt>
                <c:pt idx="16">
                  <c:v>1.5639099999999999</c:v>
                </c:pt>
                <c:pt idx="17">
                  <c:v>1.33596</c:v>
                </c:pt>
                <c:pt idx="18">
                  <c:v>1.30782</c:v>
                </c:pt>
                <c:pt idx="19">
                  <c:v>1.42727</c:v>
                </c:pt>
                <c:pt idx="20">
                  <c:v>1.26637</c:v>
                </c:pt>
                <c:pt idx="21">
                  <c:v>1.3601099999999999</c:v>
                </c:pt>
                <c:pt idx="22">
                  <c:v>1.0442400000000001</c:v>
                </c:pt>
                <c:pt idx="23">
                  <c:v>1.52186</c:v>
                </c:pt>
                <c:pt idx="24">
                  <c:v>1.0635300000000001</c:v>
                </c:pt>
                <c:pt idx="25">
                  <c:v>1.32792</c:v>
                </c:pt>
                <c:pt idx="26">
                  <c:v>1.1071500000000001</c:v>
                </c:pt>
                <c:pt idx="27">
                  <c:v>1.69042</c:v>
                </c:pt>
                <c:pt idx="28">
                  <c:v>1.2777799999999999</c:v>
                </c:pt>
                <c:pt idx="29">
                  <c:v>1.0535099999999999</c:v>
                </c:pt>
                <c:pt idx="30">
                  <c:v>1.1789799999999999</c:v>
                </c:pt>
                <c:pt idx="31">
                  <c:v>1.06166</c:v>
                </c:pt>
                <c:pt idx="32">
                  <c:v>0.91861000000000004</c:v>
                </c:pt>
                <c:pt idx="33">
                  <c:v>0.96689999999999998</c:v>
                </c:pt>
                <c:pt idx="34">
                  <c:v>1.39541</c:v>
                </c:pt>
                <c:pt idx="35">
                  <c:v>1.23011</c:v>
                </c:pt>
                <c:pt idx="36">
                  <c:v>1.2074</c:v>
                </c:pt>
                <c:pt idx="37">
                  <c:v>1.29098</c:v>
                </c:pt>
                <c:pt idx="38">
                  <c:v>1.5542199999999999</c:v>
                </c:pt>
                <c:pt idx="39">
                  <c:v>0.99534</c:v>
                </c:pt>
                <c:pt idx="40">
                  <c:v>1.21183</c:v>
                </c:pt>
                <c:pt idx="41">
                  <c:v>0.76454</c:v>
                </c:pt>
                <c:pt idx="42">
                  <c:v>0.74553000000000003</c:v>
                </c:pt>
                <c:pt idx="43">
                  <c:v>0.63244</c:v>
                </c:pt>
                <c:pt idx="44">
                  <c:v>1.1689099999999999</c:v>
                </c:pt>
                <c:pt idx="45">
                  <c:v>1.27074</c:v>
                </c:pt>
                <c:pt idx="46">
                  <c:v>1.24461</c:v>
                </c:pt>
                <c:pt idx="47">
                  <c:v>0.86402000000000001</c:v>
                </c:pt>
                <c:pt idx="48">
                  <c:v>1.32376</c:v>
                </c:pt>
                <c:pt idx="49">
                  <c:v>1.2511399999999999</c:v>
                </c:pt>
                <c:pt idx="50">
                  <c:v>0.68132999999999999</c:v>
                </c:pt>
                <c:pt idx="51">
                  <c:v>0.59448000000000001</c:v>
                </c:pt>
                <c:pt idx="52">
                  <c:v>0.75985000000000003</c:v>
                </c:pt>
                <c:pt idx="53">
                  <c:v>1.1225400000000001</c:v>
                </c:pt>
                <c:pt idx="54">
                  <c:v>1.1849799999999999</c:v>
                </c:pt>
                <c:pt idx="55">
                  <c:v>1.14723</c:v>
                </c:pt>
                <c:pt idx="56">
                  <c:v>0.59325000000000006</c:v>
                </c:pt>
                <c:pt idx="57">
                  <c:v>0.90019000000000005</c:v>
                </c:pt>
                <c:pt idx="58">
                  <c:v>1.0319199999999999</c:v>
                </c:pt>
                <c:pt idx="59">
                  <c:v>1.1255500000000001</c:v>
                </c:pt>
                <c:pt idx="60">
                  <c:v>1.12486</c:v>
                </c:pt>
                <c:pt idx="61">
                  <c:v>1.0825400000000001</c:v>
                </c:pt>
                <c:pt idx="62">
                  <c:v>1.1314500000000001</c:v>
                </c:pt>
                <c:pt idx="63">
                  <c:v>1.13764</c:v>
                </c:pt>
                <c:pt idx="64">
                  <c:v>0.81037999999999999</c:v>
                </c:pt>
                <c:pt idx="65">
                  <c:v>1.2080599999999999</c:v>
                </c:pt>
                <c:pt idx="66">
                  <c:v>1.2081299999999999</c:v>
                </c:pt>
                <c:pt idx="67">
                  <c:v>0.93928999999999996</c:v>
                </c:pt>
                <c:pt idx="68">
                  <c:v>0.80147999999999997</c:v>
                </c:pt>
                <c:pt idx="69">
                  <c:v>0.95847000000000004</c:v>
                </c:pt>
                <c:pt idx="70">
                  <c:v>1.0076099999999999</c:v>
                </c:pt>
                <c:pt idx="71">
                  <c:v>1.3860399999999999</c:v>
                </c:pt>
                <c:pt idx="72">
                  <c:v>1.15174</c:v>
                </c:pt>
                <c:pt idx="73">
                  <c:v>0.82826999999999995</c:v>
                </c:pt>
                <c:pt idx="74">
                  <c:v>0.63216000000000006</c:v>
                </c:pt>
                <c:pt idx="75">
                  <c:v>1.06098</c:v>
                </c:pt>
                <c:pt idx="76">
                  <c:v>0.47427999999999998</c:v>
                </c:pt>
                <c:pt idx="77">
                  <c:v>0.65434999999999999</c:v>
                </c:pt>
                <c:pt idx="78">
                  <c:v>0.77041999999999999</c:v>
                </c:pt>
                <c:pt idx="79">
                  <c:v>1.02389</c:v>
                </c:pt>
                <c:pt idx="80">
                  <c:v>0.59543000000000001</c:v>
                </c:pt>
                <c:pt idx="81">
                  <c:v>0.90198</c:v>
                </c:pt>
                <c:pt idx="82">
                  <c:v>0.97438000000000002</c:v>
                </c:pt>
                <c:pt idx="83">
                  <c:v>0.89012000000000002</c:v>
                </c:pt>
                <c:pt idx="84">
                  <c:v>0.47038000000000002</c:v>
                </c:pt>
                <c:pt idx="85">
                  <c:v>1.04345</c:v>
                </c:pt>
                <c:pt idx="86">
                  <c:v>0.92052999999999996</c:v>
                </c:pt>
                <c:pt idx="87">
                  <c:v>1.15991</c:v>
                </c:pt>
                <c:pt idx="88">
                  <c:v>1.1131200000000001</c:v>
                </c:pt>
                <c:pt idx="89">
                  <c:v>0.70531999999999995</c:v>
                </c:pt>
                <c:pt idx="90">
                  <c:v>0.18847</c:v>
                </c:pt>
                <c:pt idx="91">
                  <c:v>0.73479000000000005</c:v>
                </c:pt>
                <c:pt idx="92">
                  <c:v>0.91851000000000005</c:v>
                </c:pt>
                <c:pt idx="93">
                  <c:v>8.3080000000000001E-2</c:v>
                </c:pt>
                <c:pt idx="94">
                  <c:v>0.87866999999999995</c:v>
                </c:pt>
                <c:pt idx="95">
                  <c:v>0.83223000000000003</c:v>
                </c:pt>
                <c:pt idx="96">
                  <c:v>0.37545000000000001</c:v>
                </c:pt>
                <c:pt idx="97">
                  <c:v>0.89537</c:v>
                </c:pt>
                <c:pt idx="98">
                  <c:v>0.59065999999999996</c:v>
                </c:pt>
                <c:pt idx="99">
                  <c:v>0.82818999999999998</c:v>
                </c:pt>
                <c:pt idx="100">
                  <c:v>0.71206000000000003</c:v>
                </c:pt>
                <c:pt idx="101">
                  <c:v>1.1540600000000001</c:v>
                </c:pt>
                <c:pt idx="102">
                  <c:v>1.0256400000000001</c:v>
                </c:pt>
                <c:pt idx="103">
                  <c:v>1.12094</c:v>
                </c:pt>
                <c:pt idx="104">
                  <c:v>0.59531999999999996</c:v>
                </c:pt>
                <c:pt idx="105">
                  <c:v>0.39046999999999998</c:v>
                </c:pt>
                <c:pt idx="106">
                  <c:v>0.88112999999999997</c:v>
                </c:pt>
                <c:pt idx="107">
                  <c:v>0.59867000000000004</c:v>
                </c:pt>
                <c:pt idx="108">
                  <c:v>0.39752999999999999</c:v>
                </c:pt>
                <c:pt idx="109">
                  <c:v>1.0087999999999999</c:v>
                </c:pt>
                <c:pt idx="110">
                  <c:v>0.79906999999999995</c:v>
                </c:pt>
                <c:pt idx="111">
                  <c:v>0.98548999999999998</c:v>
                </c:pt>
                <c:pt idx="112">
                  <c:v>0.92049000000000003</c:v>
                </c:pt>
                <c:pt idx="113">
                  <c:v>0.54557999999999995</c:v>
                </c:pt>
                <c:pt idx="114">
                  <c:v>0.27100000000000002</c:v>
                </c:pt>
                <c:pt idx="115">
                  <c:v>7.1199999999999999E-2</c:v>
                </c:pt>
                <c:pt idx="116">
                  <c:v>0.64498999999999995</c:v>
                </c:pt>
                <c:pt idx="117">
                  <c:v>0.52107000000000003</c:v>
                </c:pt>
                <c:pt idx="118">
                  <c:v>0.26673000000000002</c:v>
                </c:pt>
                <c:pt idx="119">
                  <c:v>0</c:v>
                </c:pt>
                <c:pt idx="120">
                  <c:v>0.35997000000000001</c:v>
                </c:pt>
                <c:pt idx="121">
                  <c:v>0.19073000000000001</c:v>
                </c:pt>
                <c:pt idx="122">
                  <c:v>0.33023999999999998</c:v>
                </c:pt>
                <c:pt idx="123">
                  <c:v>0.45406999999999997</c:v>
                </c:pt>
                <c:pt idx="124">
                  <c:v>0.36470999999999998</c:v>
                </c:pt>
                <c:pt idx="125">
                  <c:v>0.44024999999999997</c:v>
                </c:pt>
                <c:pt idx="126">
                  <c:v>0.76820999999999995</c:v>
                </c:pt>
                <c:pt idx="127">
                  <c:v>0.99355000000000004</c:v>
                </c:pt>
                <c:pt idx="128">
                  <c:v>0.27107999999999999</c:v>
                </c:pt>
                <c:pt idx="129">
                  <c:v>0.7419</c:v>
                </c:pt>
                <c:pt idx="130">
                  <c:v>1.6039999999999999E-2</c:v>
                </c:pt>
                <c:pt idx="131">
                  <c:v>0.83523999999999998</c:v>
                </c:pt>
                <c:pt idx="132">
                  <c:v>0.42249999999999999</c:v>
                </c:pt>
                <c:pt idx="133">
                  <c:v>1.0121599999999999</c:v>
                </c:pt>
                <c:pt idx="134">
                  <c:v>0.88180000000000003</c:v>
                </c:pt>
                <c:pt idx="135">
                  <c:v>0.54649000000000003</c:v>
                </c:pt>
                <c:pt idx="136">
                  <c:v>0.75778000000000001</c:v>
                </c:pt>
                <c:pt idx="137">
                  <c:v>0.26074000000000003</c:v>
                </c:pt>
                <c:pt idx="138">
                  <c:v>0.67866000000000004</c:v>
                </c:pt>
                <c:pt idx="139">
                  <c:v>0.23905999999999999</c:v>
                </c:pt>
                <c:pt idx="140">
                  <c:v>0.21102000000000001</c:v>
                </c:pt>
                <c:pt idx="141">
                  <c:v>0.36498000000000003</c:v>
                </c:pt>
                <c:pt idx="142">
                  <c:v>1.0602400000000001</c:v>
                </c:pt>
                <c:pt idx="143">
                  <c:v>6.9400000000000003E-2</c:v>
                </c:pt>
                <c:pt idx="144">
                  <c:v>0.46038000000000001</c:v>
                </c:pt>
                <c:pt idx="145">
                  <c:v>0.28520000000000001</c:v>
                </c:pt>
                <c:pt idx="146">
                  <c:v>0.20824000000000001</c:v>
                </c:pt>
                <c:pt idx="147">
                  <c:v>7.85E-2</c:v>
                </c:pt>
                <c:pt idx="148">
                  <c:v>0.34193000000000001</c:v>
                </c:pt>
                <c:pt idx="149">
                  <c:v>0.17416999999999999</c:v>
                </c:pt>
                <c:pt idx="150">
                  <c:v>0.46533999999999998</c:v>
                </c:pt>
                <c:pt idx="151">
                  <c:v>0.25812000000000002</c:v>
                </c:pt>
                <c:pt idx="152">
                  <c:v>0.31981999999999999</c:v>
                </c:pt>
                <c:pt idx="153">
                  <c:v>0.22208</c:v>
                </c:pt>
                <c:pt idx="154">
                  <c:v>0.28665000000000002</c:v>
                </c:pt>
                <c:pt idx="155">
                  <c:v>0.66320000000000001</c:v>
                </c:pt>
                <c:pt idx="156">
                  <c:v>1.5299999999999999E-2</c:v>
                </c:pt>
                <c:pt idx="157">
                  <c:v>0.20868</c:v>
                </c:pt>
              </c:numCache>
            </c:numRef>
          </c:xVal>
          <c:yVal>
            <c:numRef>
              <c:f>'x1'!$J$163:$J$320</c:f>
              <c:numCache>
                <c:formatCode>General</c:formatCode>
                <c:ptCount val="158"/>
                <c:pt idx="0">
                  <c:v>0.99041398578933482</c:v>
                </c:pt>
                <c:pt idx="1">
                  <c:v>1.1733487981570558</c:v>
                </c:pt>
                <c:pt idx="2">
                  <c:v>1.0879746580738585</c:v>
                </c:pt>
                <c:pt idx="3">
                  <c:v>0.78679697310371211</c:v>
                </c:pt>
                <c:pt idx="4">
                  <c:v>0.98617789410721723</c:v>
                </c:pt>
                <c:pt idx="5">
                  <c:v>1.0451227994871157</c:v>
                </c:pt>
                <c:pt idx="6">
                  <c:v>0.93019047868139459</c:v>
                </c:pt>
                <c:pt idx="7">
                  <c:v>0.91115510312056269</c:v>
                </c:pt>
                <c:pt idx="8">
                  <c:v>1.0140071601578295</c:v>
                </c:pt>
                <c:pt idx="9">
                  <c:v>0.82700701840745428</c:v>
                </c:pt>
                <c:pt idx="10">
                  <c:v>1.0539430482060981</c:v>
                </c:pt>
                <c:pt idx="11">
                  <c:v>1.607053224082418</c:v>
                </c:pt>
                <c:pt idx="12">
                  <c:v>0.7349104894219769</c:v>
                </c:pt>
                <c:pt idx="13">
                  <c:v>1.4244008358359634</c:v>
                </c:pt>
                <c:pt idx="14">
                  <c:v>0.52685044002795323</c:v>
                </c:pt>
                <c:pt idx="15">
                  <c:v>1.3075771616248089</c:v>
                </c:pt>
                <c:pt idx="16">
                  <c:v>-2.1917233983002049E-2</c:v>
                </c:pt>
                <c:pt idx="17">
                  <c:v>0.47772763786349959</c:v>
                </c:pt>
                <c:pt idx="18">
                  <c:v>0.53714854900085651</c:v>
                </c:pt>
                <c:pt idx="19">
                  <c:v>0.23618131959938804</c:v>
                </c:pt>
                <c:pt idx="20">
                  <c:v>0.55909406309621623</c:v>
                </c:pt>
                <c:pt idx="21">
                  <c:v>0.33715745293218546</c:v>
                </c:pt>
                <c:pt idx="22">
                  <c:v>0.99482885310833691</c:v>
                </c:pt>
                <c:pt idx="23">
                  <c:v>-7.6640783616054975E-2</c:v>
                </c:pt>
                <c:pt idx="24">
                  <c:v>0.9280392519768661</c:v>
                </c:pt>
                <c:pt idx="25">
                  <c:v>0.30556218390274381</c:v>
                </c:pt>
                <c:pt idx="26">
                  <c:v>0.71528018503260427</c:v>
                </c:pt>
                <c:pt idx="27">
                  <c:v>-0.63754514684679098</c:v>
                </c:pt>
                <c:pt idx="28">
                  <c:v>0.24178409166489967</c:v>
                </c:pt>
                <c:pt idx="29">
                  <c:v>0.73826588771234292</c:v>
                </c:pt>
                <c:pt idx="30">
                  <c:v>0.39094493105263517</c:v>
                </c:pt>
                <c:pt idx="31">
                  <c:v>0.63118733668997429</c:v>
                </c:pt>
                <c:pt idx="32">
                  <c:v>0.94050472610713598</c:v>
                </c:pt>
                <c:pt idx="33">
                  <c:v>0.81138653851570108</c:v>
                </c:pt>
                <c:pt idx="34">
                  <c:v>-0.18314596437942576</c:v>
                </c:pt>
                <c:pt idx="35">
                  <c:v>0.10152697844236247</c:v>
                </c:pt>
                <c:pt idx="36">
                  <c:v>0.12490291632187134</c:v>
                </c:pt>
                <c:pt idx="37">
                  <c:v>-6.4496506309979829E-2</c:v>
                </c:pt>
                <c:pt idx="38">
                  <c:v>-0.65142261319689698</c:v>
                </c:pt>
                <c:pt idx="39">
                  <c:v>0.56230015924255117</c:v>
                </c:pt>
                <c:pt idx="40">
                  <c:v>-1.8923829816666959E-2</c:v>
                </c:pt>
                <c:pt idx="41">
                  <c:v>0.93526697837908213</c:v>
                </c:pt>
                <c:pt idx="42">
                  <c:v>0.97043547591714763</c:v>
                </c:pt>
                <c:pt idx="43">
                  <c:v>1.1012947808398099</c:v>
                </c:pt>
                <c:pt idx="44">
                  <c:v>-9.6717521855922861E-2</c:v>
                </c:pt>
                <c:pt idx="45">
                  <c:v>-0.3305995894151641</c:v>
                </c:pt>
                <c:pt idx="46">
                  <c:v>-0.27563731478761788</c:v>
                </c:pt>
                <c:pt idx="47">
                  <c:v>0.55959774455021716</c:v>
                </c:pt>
                <c:pt idx="48">
                  <c:v>-0.47520999128093067</c:v>
                </c:pt>
                <c:pt idx="49">
                  <c:v>-0.32612233787670597</c:v>
                </c:pt>
                <c:pt idx="50">
                  <c:v>0.87984565697678896</c:v>
                </c:pt>
                <c:pt idx="51">
                  <c:v>1.0714986822887811</c:v>
                </c:pt>
                <c:pt idx="52">
                  <c:v>0.69367046356864215</c:v>
                </c:pt>
                <c:pt idx="53">
                  <c:v>-0.13385833033356143</c:v>
                </c:pt>
                <c:pt idx="54">
                  <c:v>-0.27936443166321911</c:v>
                </c:pt>
                <c:pt idx="55">
                  <c:v>-0.21062635790930173</c:v>
                </c:pt>
                <c:pt idx="56">
                  <c:v>1.0132271016455316</c:v>
                </c:pt>
                <c:pt idx="57">
                  <c:v>0.32836446964480803</c:v>
                </c:pt>
                <c:pt idx="58">
                  <c:v>2.5157411218224901E-2</c:v>
                </c:pt>
                <c:pt idx="59">
                  <c:v>-0.20453519396268138</c:v>
                </c:pt>
                <c:pt idx="60">
                  <c:v>-0.22400461725035825</c:v>
                </c:pt>
                <c:pt idx="61">
                  <c:v>-0.14112924556119921</c:v>
                </c:pt>
                <c:pt idx="62">
                  <c:v>-0.25462273396660606</c:v>
                </c:pt>
                <c:pt idx="63">
                  <c:v>-0.30635355983512813</c:v>
                </c:pt>
                <c:pt idx="64">
                  <c:v>0.41258344722995499</c:v>
                </c:pt>
                <c:pt idx="65">
                  <c:v>-0.48356111357687226</c:v>
                </c:pt>
                <c:pt idx="66">
                  <c:v>-0.48971638947522322</c:v>
                </c:pt>
                <c:pt idx="67">
                  <c:v>2.2631789279824233E-2</c:v>
                </c:pt>
                <c:pt idx="68">
                  <c:v>0.31232566859180633</c:v>
                </c:pt>
                <c:pt idx="69">
                  <c:v>-7.6913806868523338E-2</c:v>
                </c:pt>
                <c:pt idx="70">
                  <c:v>-0.25691748751137045</c:v>
                </c:pt>
                <c:pt idx="71">
                  <c:v>-1.0993611762714988</c:v>
                </c:pt>
                <c:pt idx="72">
                  <c:v>-0.62463056221738533</c:v>
                </c:pt>
                <c:pt idx="73">
                  <c:v>6.2899364065516217E-2</c:v>
                </c:pt>
                <c:pt idx="74">
                  <c:v>0.45891588443321663</c:v>
                </c:pt>
                <c:pt idx="75">
                  <c:v>-0.52030426886889547</c:v>
                </c:pt>
                <c:pt idx="76">
                  <c:v>0.73512958202972989</c:v>
                </c:pt>
                <c:pt idx="77">
                  <c:v>0.31769342465574812</c:v>
                </c:pt>
                <c:pt idx="78">
                  <c:v>4.5223802917545797E-2</c:v>
                </c:pt>
                <c:pt idx="79">
                  <c:v>-0.55803022501372279</c:v>
                </c:pt>
                <c:pt idx="80">
                  <c:v>0.3743913665254377</c:v>
                </c:pt>
                <c:pt idx="81">
                  <c:v>-0.30760615689875515</c:v>
                </c:pt>
                <c:pt idx="82">
                  <c:v>-0.46820580033673131</c:v>
                </c:pt>
                <c:pt idx="83">
                  <c:v>-0.33329798326375037</c:v>
                </c:pt>
                <c:pt idx="84">
                  <c:v>0.58678066779503535</c:v>
                </c:pt>
                <c:pt idx="85">
                  <c:v>-0.68941874746740783</c:v>
                </c:pt>
                <c:pt idx="86">
                  <c:v>-0.41775426996193765</c:v>
                </c:pt>
                <c:pt idx="87">
                  <c:v>-0.96975347778214083</c:v>
                </c:pt>
                <c:pt idx="88">
                  <c:v>-0.86996263086967041</c:v>
                </c:pt>
                <c:pt idx="89">
                  <c:v>9.6303883845649807E-3</c:v>
                </c:pt>
                <c:pt idx="90">
                  <c:v>1.1401210749994535</c:v>
                </c:pt>
                <c:pt idx="91">
                  <c:v>-0.11574076482147344</c:v>
                </c:pt>
                <c:pt idx="92">
                  <c:v>-0.52927345118093427</c:v>
                </c:pt>
                <c:pt idx="93">
                  <c:v>1.287900031103435</c:v>
                </c:pt>
                <c:pt idx="94">
                  <c:v>-0.48889928274766081</c:v>
                </c:pt>
                <c:pt idx="95">
                  <c:v>-0.39588481532694786</c:v>
                </c:pt>
                <c:pt idx="96">
                  <c:v>0.56635696823104453</c:v>
                </c:pt>
                <c:pt idx="97">
                  <c:v>-0.59994367564012219</c:v>
                </c:pt>
                <c:pt idx="98">
                  <c:v>6.6972309884541836E-2</c:v>
                </c:pt>
                <c:pt idx="99">
                  <c:v>-0.46192317776494018</c:v>
                </c:pt>
                <c:pt idx="100">
                  <c:v>-0.21132046239957791</c:v>
                </c:pt>
                <c:pt idx="101">
                  <c:v>-1.2017768491341831</c:v>
                </c:pt>
                <c:pt idx="102">
                  <c:v>-0.93491212247251276</c:v>
                </c:pt>
                <c:pt idx="103">
                  <c:v>-1.185309166942667</c:v>
                </c:pt>
                <c:pt idx="104">
                  <c:v>-3.1364628491438395E-2</c:v>
                </c:pt>
                <c:pt idx="105">
                  <c:v>0.42103919689902281</c:v>
                </c:pt>
                <c:pt idx="106">
                  <c:v>-0.71435612146116068</c:v>
                </c:pt>
                <c:pt idx="107">
                  <c:v>-0.11179568934112361</c:v>
                </c:pt>
                <c:pt idx="108">
                  <c:v>0.31337851343670042</c:v>
                </c:pt>
                <c:pt idx="109">
                  <c:v>-1.0505571777833485</c:v>
                </c:pt>
                <c:pt idx="110">
                  <c:v>-0.59032840405065912</c:v>
                </c:pt>
                <c:pt idx="111">
                  <c:v>-1.0078503036322548</c:v>
                </c:pt>
                <c:pt idx="112">
                  <c:v>-0.89866554087716555</c:v>
                </c:pt>
                <c:pt idx="113">
                  <c:v>-7.6030011577005396E-2</c:v>
                </c:pt>
                <c:pt idx="114">
                  <c:v>0.51005079084287619</c:v>
                </c:pt>
                <c:pt idx="115">
                  <c:v>0.91425256928082632</c:v>
                </c:pt>
                <c:pt idx="116">
                  <c:v>-0.36454396950751899</c:v>
                </c:pt>
                <c:pt idx="117">
                  <c:v>-0.10466126488274075</c:v>
                </c:pt>
                <c:pt idx="118">
                  <c:v>0.42752262064232571</c:v>
                </c:pt>
                <c:pt idx="119">
                  <c:v>1.0181903401756323</c:v>
                </c:pt>
                <c:pt idx="120">
                  <c:v>0.21669512403794933</c:v>
                </c:pt>
                <c:pt idx="121">
                  <c:v>0.59010788170981421</c:v>
                </c:pt>
                <c:pt idx="122">
                  <c:v>0.27564301629500765</c:v>
                </c:pt>
                <c:pt idx="123">
                  <c:v>-7.004004788903373E-2</c:v>
                </c:pt>
                <c:pt idx="124">
                  <c:v>0.11118072749242369</c:v>
                </c:pt>
                <c:pt idx="125">
                  <c:v>-0.10638414910018223</c:v>
                </c:pt>
                <c:pt idx="126">
                  <c:v>-0.8528739151487823</c:v>
                </c:pt>
                <c:pt idx="127">
                  <c:v>-1.3707292142138856</c:v>
                </c:pt>
                <c:pt idx="128">
                  <c:v>0.2068733326733323</c:v>
                </c:pt>
                <c:pt idx="129">
                  <c:v>-0.84751235963976068</c:v>
                </c:pt>
                <c:pt idx="130">
                  <c:v>0.75760997718191447</c:v>
                </c:pt>
                <c:pt idx="131">
                  <c:v>-1.0805616789560686</c:v>
                </c:pt>
                <c:pt idx="132">
                  <c:v>-0.18401061773244631</c:v>
                </c:pt>
                <c:pt idx="133">
                  <c:v>-1.5260104209042273</c:v>
                </c:pt>
                <c:pt idx="134">
                  <c:v>-1.2608423336310981</c:v>
                </c:pt>
                <c:pt idx="135">
                  <c:v>-0.63404859825557658</c:v>
                </c:pt>
                <c:pt idx="136">
                  <c:v>-1.1467378062943885</c:v>
                </c:pt>
                <c:pt idx="137">
                  <c:v>-8.2190198913012935E-2</c:v>
                </c:pt>
                <c:pt idx="138">
                  <c:v>-1.0152316766146559</c:v>
                </c:pt>
                <c:pt idx="139">
                  <c:v>-7.3099034966392029E-2</c:v>
                </c:pt>
                <c:pt idx="140">
                  <c:v>-3.5899946540966177E-2</c:v>
                </c:pt>
                <c:pt idx="141">
                  <c:v>-0.40441819382978927</c:v>
                </c:pt>
                <c:pt idx="142">
                  <c:v>-1.9546627808006072</c:v>
                </c:pt>
                <c:pt idx="143">
                  <c:v>0.19224537809558306</c:v>
                </c:pt>
                <c:pt idx="144">
                  <c:v>-0.70103706101187324</c:v>
                </c:pt>
                <c:pt idx="145">
                  <c:v>-0.35044803425131255</c:v>
                </c:pt>
                <c:pt idx="146">
                  <c:v>-0.2797332751492867</c:v>
                </c:pt>
                <c:pt idx="147">
                  <c:v>5.0595113098705902E-3</c:v>
                </c:pt>
                <c:pt idx="148">
                  <c:v>-0.59028805872971546</c:v>
                </c:pt>
                <c:pt idx="149">
                  <c:v>-0.22915827719442694</c:v>
                </c:pt>
                <c:pt idx="150">
                  <c:v>-0.87603946752364648</c:v>
                </c:pt>
                <c:pt idx="151">
                  <c:v>-0.48437844386042306</c:v>
                </c:pt>
                <c:pt idx="152">
                  <c:v>-0.63324305712179196</c:v>
                </c:pt>
                <c:pt idx="153">
                  <c:v>-0.52643353848052454</c:v>
                </c:pt>
                <c:pt idx="154">
                  <c:v>-0.79466446357431053</c:v>
                </c:pt>
                <c:pt idx="155">
                  <c:v>-1.9639378853501381</c:v>
                </c:pt>
                <c:pt idx="156">
                  <c:v>-0.62774853474979686</c:v>
                </c:pt>
                <c:pt idx="157">
                  <c:v>-1.122709295081783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8-4303-9AE2-17F383DC9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759711"/>
        <c:axId val="1452748191"/>
      </c:scatterChart>
      <c:valAx>
        <c:axId val="145275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748191"/>
        <c:crosses val="autoZero"/>
        <c:crossBetween val="midCat"/>
      </c:valAx>
      <c:valAx>
        <c:axId val="14527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75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RESIDUALS</a:t>
            </a:r>
            <a:r>
              <a:rPr lang="en-IN" baseline="0"/>
              <a:t> AGAINST X4</a:t>
            </a:r>
            <a:endParaRPr lang="en-IN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'X4 '!$C$2:$C$159</c:f>
              <c:numCache>
                <c:formatCode>General</c:formatCode>
                <c:ptCount val="158"/>
                <c:pt idx="0">
                  <c:v>0.66556999999999999</c:v>
                </c:pt>
                <c:pt idx="1">
                  <c:v>0.62877000000000005</c:v>
                </c:pt>
                <c:pt idx="2">
                  <c:v>0.64937999999999996</c:v>
                </c:pt>
                <c:pt idx="3">
                  <c:v>0.66973000000000005</c:v>
                </c:pt>
                <c:pt idx="4">
                  <c:v>0.63297000000000003</c:v>
                </c:pt>
                <c:pt idx="5">
                  <c:v>0.64168999999999998</c:v>
                </c:pt>
                <c:pt idx="6">
                  <c:v>0.61575999999999997</c:v>
                </c:pt>
                <c:pt idx="7">
                  <c:v>0.65980000000000005</c:v>
                </c:pt>
                <c:pt idx="8">
                  <c:v>0.63937999999999995</c:v>
                </c:pt>
                <c:pt idx="9">
                  <c:v>0.65124000000000004</c:v>
                </c:pt>
                <c:pt idx="10">
                  <c:v>0.41319</c:v>
                </c:pt>
                <c:pt idx="11">
                  <c:v>0.63375999999999999</c:v>
                </c:pt>
                <c:pt idx="12">
                  <c:v>0.62433000000000005</c:v>
                </c:pt>
                <c:pt idx="13">
                  <c:v>0.48181000000000002</c:v>
                </c:pt>
                <c:pt idx="14">
                  <c:v>0.54603999999999997</c:v>
                </c:pt>
                <c:pt idx="15">
                  <c:v>0.49048999999999998</c:v>
                </c:pt>
                <c:pt idx="16">
                  <c:v>0.61582999999999999</c:v>
                </c:pt>
                <c:pt idx="17">
                  <c:v>0.61777000000000004</c:v>
                </c:pt>
                <c:pt idx="18">
                  <c:v>0.58450000000000002</c:v>
                </c:pt>
                <c:pt idx="19">
                  <c:v>0.64156999999999997</c:v>
                </c:pt>
                <c:pt idx="20">
                  <c:v>0.59624999999999995</c:v>
                </c:pt>
                <c:pt idx="21">
                  <c:v>0.63273999999999997</c:v>
                </c:pt>
                <c:pt idx="22">
                  <c:v>0.42908000000000002</c:v>
                </c:pt>
                <c:pt idx="23">
                  <c:v>0.54252</c:v>
                </c:pt>
                <c:pt idx="24">
                  <c:v>0.54210000000000003</c:v>
                </c:pt>
                <c:pt idx="25">
                  <c:v>0.61477000000000004</c:v>
                </c:pt>
                <c:pt idx="26">
                  <c:v>0.44131999999999999</c:v>
                </c:pt>
                <c:pt idx="27">
                  <c:v>0.64039999999999997</c:v>
                </c:pt>
                <c:pt idx="28">
                  <c:v>0.55010999999999999</c:v>
                </c:pt>
                <c:pt idx="29">
                  <c:v>0.44973999999999997</c:v>
                </c:pt>
                <c:pt idx="30">
                  <c:v>0.46364</c:v>
                </c:pt>
                <c:pt idx="31">
                  <c:v>0.60362000000000005</c:v>
                </c:pt>
                <c:pt idx="32">
                  <c:v>0.53466000000000002</c:v>
                </c:pt>
                <c:pt idx="33">
                  <c:v>0.55664000000000002</c:v>
                </c:pt>
                <c:pt idx="34">
                  <c:v>0.31047999999999998</c:v>
                </c:pt>
                <c:pt idx="35">
                  <c:v>0.45950999999999997</c:v>
                </c:pt>
                <c:pt idx="36">
                  <c:v>0.60365000000000002</c:v>
                </c:pt>
                <c:pt idx="37">
                  <c:v>0.39739999999999998</c:v>
                </c:pt>
                <c:pt idx="38">
                  <c:v>0.55498999999999998</c:v>
                </c:pt>
                <c:pt idx="39">
                  <c:v>0.59657000000000004</c:v>
                </c:pt>
                <c:pt idx="40">
                  <c:v>0.55884</c:v>
                </c:pt>
                <c:pt idx="41">
                  <c:v>0.40350000000000003</c:v>
                </c:pt>
                <c:pt idx="42">
                  <c:v>0.57733000000000001</c:v>
                </c:pt>
                <c:pt idx="43">
                  <c:v>0.65820999999999996</c:v>
                </c:pt>
                <c:pt idx="44">
                  <c:v>0.31751000000000001</c:v>
                </c:pt>
                <c:pt idx="45">
                  <c:v>0.49614999999999998</c:v>
                </c:pt>
                <c:pt idx="46">
                  <c:v>0.33207999999999999</c:v>
                </c:pt>
                <c:pt idx="47">
                  <c:v>0.48574000000000001</c:v>
                </c:pt>
                <c:pt idx="48">
                  <c:v>0.45491999999999999</c:v>
                </c:pt>
                <c:pt idx="49">
                  <c:v>0.26235999999999998</c:v>
                </c:pt>
                <c:pt idx="50">
                  <c:v>0.57413999999999998</c:v>
                </c:pt>
                <c:pt idx="51">
                  <c:v>0.32818000000000003</c:v>
                </c:pt>
                <c:pt idx="52">
                  <c:v>0.53898999999999997</c:v>
                </c:pt>
                <c:pt idx="53">
                  <c:v>0.51649</c:v>
                </c:pt>
                <c:pt idx="54">
                  <c:v>0.60855000000000004</c:v>
                </c:pt>
                <c:pt idx="55">
                  <c:v>0.21342</c:v>
                </c:pt>
                <c:pt idx="56">
                  <c:v>0.55474999999999997</c:v>
                </c:pt>
                <c:pt idx="57">
                  <c:v>0.41496</c:v>
                </c:pt>
                <c:pt idx="58">
                  <c:v>0.37938</c:v>
                </c:pt>
                <c:pt idx="59">
                  <c:v>0.53122000000000003</c:v>
                </c:pt>
                <c:pt idx="60">
                  <c:v>0.53024000000000004</c:v>
                </c:pt>
                <c:pt idx="61">
                  <c:v>0.25883</c:v>
                </c:pt>
                <c:pt idx="62">
                  <c:v>0.41667999999999999</c:v>
                </c:pt>
                <c:pt idx="63">
                  <c:v>0.36679</c:v>
                </c:pt>
                <c:pt idx="64">
                  <c:v>0.50441999999999998</c:v>
                </c:pt>
                <c:pt idx="65">
                  <c:v>0.49026999999999998</c:v>
                </c:pt>
                <c:pt idx="66">
                  <c:v>0.40672000000000003</c:v>
                </c:pt>
                <c:pt idx="67">
                  <c:v>0.28578999999999999</c:v>
                </c:pt>
                <c:pt idx="68">
                  <c:v>0.24748999999999999</c:v>
                </c:pt>
                <c:pt idx="69">
                  <c:v>0.47610000000000002</c:v>
                </c:pt>
                <c:pt idx="70">
                  <c:v>0.56066000000000005</c:v>
                </c:pt>
                <c:pt idx="71">
                  <c:v>0.59608000000000005</c:v>
                </c:pt>
                <c:pt idx="72">
                  <c:v>0.44888</c:v>
                </c:pt>
                <c:pt idx="73">
                  <c:v>0.46611000000000002</c:v>
                </c:pt>
                <c:pt idx="74">
                  <c:v>0.59443999999999997</c:v>
                </c:pt>
                <c:pt idx="75">
                  <c:v>0.22814999999999999</c:v>
                </c:pt>
                <c:pt idx="76">
                  <c:v>0.43476999999999999</c:v>
                </c:pt>
                <c:pt idx="77">
                  <c:v>0.34333999999999998</c:v>
                </c:pt>
                <c:pt idx="78">
                  <c:v>0.53205999999999998</c:v>
                </c:pt>
                <c:pt idx="79">
                  <c:v>0.37030000000000002</c:v>
                </c:pt>
                <c:pt idx="80">
                  <c:v>0.12102</c:v>
                </c:pt>
                <c:pt idx="81">
                  <c:v>0.40661000000000003</c:v>
                </c:pt>
                <c:pt idx="82">
                  <c:v>0.18260000000000001</c:v>
                </c:pt>
                <c:pt idx="83">
                  <c:v>0.51697000000000004</c:v>
                </c:pt>
                <c:pt idx="84">
                  <c:v>0.48826999999999998</c:v>
                </c:pt>
                <c:pt idx="85">
                  <c:v>0.35067999999999999</c:v>
                </c:pt>
                <c:pt idx="86">
                  <c:v>0.20107</c:v>
                </c:pt>
                <c:pt idx="87">
                  <c:v>0.51468999999999998</c:v>
                </c:pt>
                <c:pt idx="88">
                  <c:v>0.29670999999999997</c:v>
                </c:pt>
                <c:pt idx="89">
                  <c:v>0.62544999999999995</c:v>
                </c:pt>
                <c:pt idx="90">
                  <c:v>0.46582000000000001</c:v>
                </c:pt>
                <c:pt idx="91">
                  <c:v>0.41691</c:v>
                </c:pt>
                <c:pt idx="92">
                  <c:v>0.33456999999999998</c:v>
                </c:pt>
                <c:pt idx="93">
                  <c:v>0.34037000000000001</c:v>
                </c:pt>
                <c:pt idx="94">
                  <c:v>0.35732999999999998</c:v>
                </c:pt>
                <c:pt idx="95">
                  <c:v>9.2450000000000004E-2</c:v>
                </c:pt>
                <c:pt idx="96">
                  <c:v>0.31767000000000001</c:v>
                </c:pt>
                <c:pt idx="97">
                  <c:v>0.57672000000000001</c:v>
                </c:pt>
                <c:pt idx="98">
                  <c:v>0.59591000000000005</c:v>
                </c:pt>
                <c:pt idx="99">
                  <c:v>0.43625999999999998</c:v>
                </c:pt>
                <c:pt idx="100">
                  <c:v>0.30658000000000002</c:v>
                </c:pt>
                <c:pt idx="101">
                  <c:v>7.6990000000000003E-2</c:v>
                </c:pt>
                <c:pt idx="102">
                  <c:v>0.33916000000000002</c:v>
                </c:pt>
                <c:pt idx="103">
                  <c:v>0.32112000000000002</c:v>
                </c:pt>
                <c:pt idx="104">
                  <c:v>0.40148</c:v>
                </c:pt>
                <c:pt idx="105">
                  <c:v>0.47216000000000002</c:v>
                </c:pt>
                <c:pt idx="106">
                  <c:v>0.26268000000000002</c:v>
                </c:pt>
                <c:pt idx="107">
                  <c:v>0.24499000000000001</c:v>
                </c:pt>
                <c:pt idx="108">
                  <c:v>0.40820000000000001</c:v>
                </c:pt>
                <c:pt idx="109">
                  <c:v>0.30032999999999999</c:v>
                </c:pt>
                <c:pt idx="110">
                  <c:v>0.25123000000000001</c:v>
                </c:pt>
                <c:pt idx="111">
                  <c:v>0</c:v>
                </c:pt>
                <c:pt idx="112">
                  <c:v>0.33206999999999998</c:v>
                </c:pt>
                <c:pt idx="113">
                  <c:v>0.42342000000000002</c:v>
                </c:pt>
                <c:pt idx="114">
                  <c:v>0.25861000000000001</c:v>
                </c:pt>
                <c:pt idx="115">
                  <c:v>0.28531000000000001</c:v>
                </c:pt>
                <c:pt idx="116">
                  <c:v>0.39785999999999999</c:v>
                </c:pt>
                <c:pt idx="117">
                  <c:v>0.10081</c:v>
                </c:pt>
                <c:pt idx="118">
                  <c:v>0.24424999999999999</c:v>
                </c:pt>
                <c:pt idx="119">
                  <c:v>0.22605</c:v>
                </c:pt>
                <c:pt idx="120">
                  <c:v>0.38281999999999999</c:v>
                </c:pt>
                <c:pt idx="121">
                  <c:v>0.4345</c:v>
                </c:pt>
                <c:pt idx="122">
                  <c:v>0.40839999999999999</c:v>
                </c:pt>
                <c:pt idx="123">
                  <c:v>0.24232000000000001</c:v>
                </c:pt>
                <c:pt idx="124">
                  <c:v>0.42215000000000003</c:v>
                </c:pt>
                <c:pt idx="125">
                  <c:v>0.46073999999999998</c:v>
                </c:pt>
                <c:pt idx="126">
                  <c:v>0.19847000000000001</c:v>
                </c:pt>
                <c:pt idx="127">
                  <c:v>0.49495</c:v>
                </c:pt>
                <c:pt idx="128">
                  <c:v>0.44017000000000001</c:v>
                </c:pt>
                <c:pt idx="129">
                  <c:v>0.40577000000000002</c:v>
                </c:pt>
                <c:pt idx="130">
                  <c:v>0.43053999999999998</c:v>
                </c:pt>
                <c:pt idx="131">
                  <c:v>0.53725999999999996</c:v>
                </c:pt>
                <c:pt idx="132">
                  <c:v>0.49308999999999997</c:v>
                </c:pt>
                <c:pt idx="133">
                  <c:v>0.30586999999999998</c:v>
                </c:pt>
                <c:pt idx="134">
                  <c:v>0.17288000000000001</c:v>
                </c:pt>
                <c:pt idx="135">
                  <c:v>0.35571000000000003</c:v>
                </c:pt>
                <c:pt idx="136">
                  <c:v>0.10384</c:v>
                </c:pt>
                <c:pt idx="137">
                  <c:v>0.38857000000000003</c:v>
                </c:pt>
                <c:pt idx="138">
                  <c:v>0.41465999999999997</c:v>
                </c:pt>
                <c:pt idx="139">
                  <c:v>0.22917000000000001</c:v>
                </c:pt>
                <c:pt idx="140">
                  <c:v>0.45727000000000001</c:v>
                </c:pt>
                <c:pt idx="141">
                  <c:v>0.36771999999999999</c:v>
                </c:pt>
                <c:pt idx="142">
                  <c:v>0.31913999999999998</c:v>
                </c:pt>
                <c:pt idx="143">
                  <c:v>0.47692000000000001</c:v>
                </c:pt>
                <c:pt idx="144">
                  <c:v>0.66246000000000005</c:v>
                </c:pt>
                <c:pt idx="145">
                  <c:v>0.32878000000000002</c:v>
                </c:pt>
                <c:pt idx="146">
                  <c:v>0.19184000000000001</c:v>
                </c:pt>
                <c:pt idx="147">
                  <c:v>0.48879</c:v>
                </c:pt>
                <c:pt idx="148">
                  <c:v>0.23501</c:v>
                </c:pt>
                <c:pt idx="149">
                  <c:v>0.37724999999999997</c:v>
                </c:pt>
                <c:pt idx="150">
                  <c:v>0.46866000000000002</c:v>
                </c:pt>
                <c:pt idx="151">
                  <c:v>0.39493</c:v>
                </c:pt>
                <c:pt idx="152">
                  <c:v>0.23413999999999999</c:v>
                </c:pt>
                <c:pt idx="153">
                  <c:v>0.59201000000000004</c:v>
                </c:pt>
                <c:pt idx="154">
                  <c:v>0.48449999999999999</c:v>
                </c:pt>
                <c:pt idx="155">
                  <c:v>0.15684000000000001</c:v>
                </c:pt>
                <c:pt idx="156">
                  <c:v>0.11849999999999999</c:v>
                </c:pt>
                <c:pt idx="157">
                  <c:v>0.36453000000000002</c:v>
                </c:pt>
              </c:numCache>
            </c:numRef>
          </c:xVal>
          <c:yVal>
            <c:numRef>
              <c:f>'X4 '!$M$55:$M$212</c:f>
              <c:numCache>
                <c:formatCode>General</c:formatCode>
                <c:ptCount val="158"/>
                <c:pt idx="0">
                  <c:v>1.188226253982724</c:v>
                </c:pt>
                <c:pt idx="1">
                  <c:v>1.3211080926276324</c:v>
                </c:pt>
                <c:pt idx="2">
                  <c:v>1.1981256281039494</c:v>
                </c:pt>
                <c:pt idx="3">
                  <c:v>1.1052656983098217</c:v>
                </c:pt>
                <c:pt idx="4">
                  <c:v>1.1689748393040285</c:v>
                </c:pt>
                <c:pt idx="5">
                  <c:v>1.1103267514512138</c:v>
                </c:pt>
                <c:pt idx="6">
                  <c:v>1.1942780035181286</c:v>
                </c:pt>
                <c:pt idx="7">
                  <c:v>0.99013789009634134</c:v>
                </c:pt>
                <c:pt idx="8">
                  <c:v>1.0003000407791953</c:v>
                </c:pt>
                <c:pt idx="9">
                  <c:v>0.94709518734635267</c:v>
                </c:pt>
                <c:pt idx="10">
                  <c:v>1.9688620810806023</c:v>
                </c:pt>
                <c:pt idx="11">
                  <c:v>0.96456406070268397</c:v>
                </c:pt>
                <c:pt idx="12">
                  <c:v>0.97927753185544208</c:v>
                </c:pt>
                <c:pt idx="13">
                  <c:v>1.5815992613030589</c:v>
                </c:pt>
                <c:pt idx="14">
                  <c:v>1.2362900086899486</c:v>
                </c:pt>
                <c:pt idx="15">
                  <c:v>1.3401238711009444</c:v>
                </c:pt>
                <c:pt idx="16">
                  <c:v>0.7619757826294018</c:v>
                </c:pt>
                <c:pt idx="17">
                  <c:v>0.74759994657040441</c:v>
                </c:pt>
                <c:pt idx="18">
                  <c:v>0.88824121754095042</c:v>
                </c:pt>
                <c:pt idx="19">
                  <c:v>0.60584484440331643</c:v>
                </c:pt>
                <c:pt idx="20">
                  <c:v>0.76751128264753543</c:v>
                </c:pt>
                <c:pt idx="21">
                  <c:v>0.59596785079555925</c:v>
                </c:pt>
                <c:pt idx="22">
                  <c:v>1.4322579393396344</c:v>
                </c:pt>
                <c:pt idx="23">
                  <c:v>0.93048740195163582</c:v>
                </c:pt>
                <c:pt idx="24">
                  <c:v>0.92030072728399581</c:v>
                </c:pt>
                <c:pt idx="25">
                  <c:v>0.5705522703729784</c:v>
                </c:pt>
                <c:pt idx="26">
                  <c:v>1.2394124582251331</c:v>
                </c:pt>
                <c:pt idx="27">
                  <c:v>0.32089625068631999</c:v>
                </c:pt>
                <c:pt idx="28">
                  <c:v>0.67471802273112402</c:v>
                </c:pt>
                <c:pt idx="29">
                  <c:v>1.1070596027525754</c:v>
                </c:pt>
                <c:pt idx="30">
                  <c:v>0.97804716913398249</c:v>
                </c:pt>
                <c:pt idx="31">
                  <c:v>0.35369174050587837</c:v>
                </c:pt>
                <c:pt idx="32">
                  <c:v>0.64342249031438037</c:v>
                </c:pt>
                <c:pt idx="33">
                  <c:v>0.52652513125418743</c:v>
                </c:pt>
                <c:pt idx="34">
                  <c:v>1.5453064736680613</c:v>
                </c:pt>
                <c:pt idx="35">
                  <c:v>0.81987820156885949</c:v>
                </c:pt>
                <c:pt idx="36">
                  <c:v>0.17056221726785203</c:v>
                </c:pt>
                <c:pt idx="37">
                  <c:v>1.0570344786948169</c:v>
                </c:pt>
                <c:pt idx="38">
                  <c:v>0.37364890934560258</c:v>
                </c:pt>
                <c:pt idx="39">
                  <c:v>0.16812970144192718</c:v>
                </c:pt>
                <c:pt idx="40">
                  <c:v>0.2300267604656332</c:v>
                </c:pt>
                <c:pt idx="41">
                  <c:v>0.86269808696291594</c:v>
                </c:pt>
                <c:pt idx="42">
                  <c:v>0.10519727142910273</c:v>
                </c:pt>
                <c:pt idx="43">
                  <c:v>-0.36399737828829437</c:v>
                </c:pt>
                <c:pt idx="44">
                  <c:v>1.0989548615573641</c:v>
                </c:pt>
                <c:pt idx="45">
                  <c:v>0.31968715352675581</c:v>
                </c:pt>
                <c:pt idx="46">
                  <c:v>1.0250497422895286</c:v>
                </c:pt>
                <c:pt idx="47">
                  <c:v>0.35263171712168706</c:v>
                </c:pt>
                <c:pt idx="48">
                  <c:v>0.47069525698679815</c:v>
                </c:pt>
                <c:pt idx="49">
                  <c:v>1.2900617474613503</c:v>
                </c:pt>
                <c:pt idx="50">
                  <c:v>-0.1140300909274945</c:v>
                </c:pt>
                <c:pt idx="51">
                  <c:v>0.94688776323287538</c:v>
                </c:pt>
                <c:pt idx="52">
                  <c:v>2.5727969625998881E-2</c:v>
                </c:pt>
                <c:pt idx="53">
                  <c:v>9.9870398145303518E-2</c:v>
                </c:pt>
                <c:pt idx="54">
                  <c:v>-0.30459324494301843</c:v>
                </c:pt>
                <c:pt idx="55">
                  <c:v>1.3863573230940078</c:v>
                </c:pt>
                <c:pt idx="56">
                  <c:v>-9.231490475019033E-2</c:v>
                </c:pt>
                <c:pt idx="57">
                  <c:v>0.50722021003708395</c:v>
                </c:pt>
                <c:pt idx="58">
                  <c:v>0.64983477033561154</c:v>
                </c:pt>
                <c:pt idx="59">
                  <c:v>-2.7725511725334329E-2</c:v>
                </c:pt>
                <c:pt idx="60">
                  <c:v>-4.4494419283161335E-2</c:v>
                </c:pt>
                <c:pt idx="61">
                  <c:v>1.1163023151357123</c:v>
                </c:pt>
                <c:pt idx="62">
                  <c:v>0.42979421105694104</c:v>
                </c:pt>
                <c:pt idx="63">
                  <c:v>0.60719135589374762</c:v>
                </c:pt>
                <c:pt idx="64">
                  <c:v>5.9819142443258144E-3</c:v>
                </c:pt>
                <c:pt idx="65">
                  <c:v>5.3073708179800505E-2</c:v>
                </c:pt>
                <c:pt idx="66">
                  <c:v>0.40779592608148718</c:v>
                </c:pt>
                <c:pt idx="67">
                  <c:v>0.84590409856324733</c:v>
                </c:pt>
                <c:pt idx="68">
                  <c:v>0.99526209910944186</c:v>
                </c:pt>
                <c:pt idx="69">
                  <c:v>-3.2748149059374398E-2</c:v>
                </c:pt>
                <c:pt idx="70">
                  <c:v>-0.46883098264126133</c:v>
                </c:pt>
                <c:pt idx="71">
                  <c:v>-0.62475475233698585</c:v>
                </c:pt>
                <c:pt idx="72">
                  <c:v>-3.422739775735284E-2</c:v>
                </c:pt>
                <c:pt idx="73">
                  <c:v>-0.13861691079680316</c:v>
                </c:pt>
                <c:pt idx="74">
                  <c:v>-0.73167414865824476</c:v>
                </c:pt>
                <c:pt idx="75">
                  <c:v>0.82176141322336882</c:v>
                </c:pt>
                <c:pt idx="76">
                  <c:v>-0.11630830147258031</c:v>
                </c:pt>
                <c:pt idx="77">
                  <c:v>0.26043535361720149</c:v>
                </c:pt>
                <c:pt idx="78">
                  <c:v>-0.56935216239005548</c:v>
                </c:pt>
                <c:pt idx="79">
                  <c:v>8.8037137044735481E-2</c:v>
                </c:pt>
                <c:pt idx="80">
                  <c:v>1.1462888962132878</c:v>
                </c:pt>
                <c:pt idx="81">
                  <c:v>-8.8729155379084546E-2</c:v>
                </c:pt>
                <c:pt idx="82">
                  <c:v>0.8784208629591177</c:v>
                </c:pt>
                <c:pt idx="83">
                  <c:v>-0.61720197366310892</c:v>
                </c:pt>
                <c:pt idx="84">
                  <c:v>-0.50429140928515004</c:v>
                </c:pt>
                <c:pt idx="85">
                  <c:v>8.4745334713569598E-2</c:v>
                </c:pt>
                <c:pt idx="86">
                  <c:v>0.72967772274793763</c:v>
                </c:pt>
                <c:pt idx="87">
                  <c:v>-0.64535820757315143</c:v>
                </c:pt>
                <c:pt idx="88">
                  <c:v>0.29175763992187687</c:v>
                </c:pt>
                <c:pt idx="89">
                  <c:v>-1.1525580023641844</c:v>
                </c:pt>
                <c:pt idx="90">
                  <c:v>-0.47936485282922092</c:v>
                </c:pt>
                <c:pt idx="91">
                  <c:v>-0.31219880043458925</c:v>
                </c:pt>
                <c:pt idx="92">
                  <c:v>3.7299313533392109E-2</c:v>
                </c:pt>
                <c:pt idx="93">
                  <c:v>-2.374184581825034E-2</c:v>
                </c:pt>
                <c:pt idx="94">
                  <c:v>-0.1089656497154694</c:v>
                </c:pt>
                <c:pt idx="95">
                  <c:v>1.0246381932264672</c:v>
                </c:pt>
                <c:pt idx="96">
                  <c:v>1.264070954559493E-3</c:v>
                </c:pt>
                <c:pt idx="97">
                  <c:v>-1.1301690893977083</c:v>
                </c:pt>
                <c:pt idx="98">
                  <c:v>-1.2220207873215063</c:v>
                </c:pt>
                <c:pt idx="99">
                  <c:v>-0.53474128896119222</c:v>
                </c:pt>
                <c:pt idx="100">
                  <c:v>1.8144494611408213E-2</c:v>
                </c:pt>
                <c:pt idx="101">
                  <c:v>0.99938583522239943</c:v>
                </c:pt>
                <c:pt idx="102">
                  <c:v>-0.15051774188454559</c:v>
                </c:pt>
                <c:pt idx="103">
                  <c:v>-0.11163110141840082</c:v>
                </c:pt>
                <c:pt idx="104">
                  <c:v>-0.4705806816766831</c:v>
                </c:pt>
                <c:pt idx="105">
                  <c:v>-0.77773743046532839</c:v>
                </c:pt>
                <c:pt idx="106">
                  <c:v>7.9680166255741369E-2</c:v>
                </c:pt>
                <c:pt idx="107">
                  <c:v>0.1320557022782527</c:v>
                </c:pt>
                <c:pt idx="108">
                  <c:v>-0.5935938869944497</c:v>
                </c:pt>
                <c:pt idx="109">
                  <c:v>-0.13587149746656202</c:v>
                </c:pt>
                <c:pt idx="110">
                  <c:v>7.1114868768899164E-2</c:v>
                </c:pt>
                <c:pt idx="111">
                  <c:v>1.1517856384091236</c:v>
                </c:pt>
                <c:pt idx="112">
                  <c:v>-0.31690708329779493</c:v>
                </c:pt>
                <c:pt idx="113">
                  <c:v>-0.72030534308617522</c:v>
                </c:pt>
                <c:pt idx="114">
                  <c:v>-3.174784778543227E-2</c:v>
                </c:pt>
                <c:pt idx="115">
                  <c:v>-0.18602352962834168</c:v>
                </c:pt>
                <c:pt idx="116">
                  <c:v>-0.677951544288244</c:v>
                </c:pt>
                <c:pt idx="117">
                  <c:v>0.58954438422996125</c:v>
                </c:pt>
                <c:pt idx="118">
                  <c:v>-6.1749391183778535E-2</c:v>
                </c:pt>
                <c:pt idx="119">
                  <c:v>1.5828039885170675E-2</c:v>
                </c:pt>
                <c:pt idx="120">
                  <c:v>-0.66401722762467319</c:v>
                </c:pt>
                <c:pt idx="121">
                  <c:v>-0.88914259233034887</c:v>
                </c:pt>
                <c:pt idx="122">
                  <c:v>-0.781457375247955</c:v>
                </c:pt>
                <c:pt idx="123">
                  <c:v>-0.13541672953745554</c:v>
                </c:pt>
                <c:pt idx="124">
                  <c:v>-0.92882219267641908</c:v>
                </c:pt>
                <c:pt idx="125">
                  <c:v>-1.1454322511901962</c:v>
                </c:pt>
                <c:pt idx="126">
                  <c:v>-3.2096929956499487E-2</c:v>
                </c:pt>
                <c:pt idx="127">
                  <c:v>-1.3301319169522152</c:v>
                </c:pt>
                <c:pt idx="128">
                  <c:v>-1.1186224843172132</c:v>
                </c:pt>
                <c:pt idx="129">
                  <c:v>-0.980102504714365</c:v>
                </c:pt>
                <c:pt idx="130">
                  <c:v>-1.0920455249109509</c:v>
                </c:pt>
                <c:pt idx="131">
                  <c:v>-1.5738028569811844</c:v>
                </c:pt>
                <c:pt idx="132">
                  <c:v>-1.4021014761946189</c:v>
                </c:pt>
                <c:pt idx="133">
                  <c:v>-0.62779012208864948</c:v>
                </c:pt>
                <c:pt idx="134">
                  <c:v>-7.7613607920542727E-2</c:v>
                </c:pt>
                <c:pt idx="135">
                  <c:v>-0.98397139486207941</c:v>
                </c:pt>
                <c:pt idx="136">
                  <c:v>5.9462537189361786E-2</c:v>
                </c:pt>
                <c:pt idx="137">
                  <c:v>-1.2078425149129401</c:v>
                </c:pt>
                <c:pt idx="138">
                  <c:v>-1.3264845575826589</c:v>
                </c:pt>
                <c:pt idx="139">
                  <c:v>-0.55864237686950657</c:v>
                </c:pt>
                <c:pt idx="140">
                  <c:v>-1.5684507299918851</c:v>
                </c:pt>
                <c:pt idx="141">
                  <c:v>-1.2088238644850504</c:v>
                </c:pt>
                <c:pt idx="142">
                  <c:v>-1.0070825677087019</c:v>
                </c:pt>
                <c:pt idx="143">
                  <c:v>-1.7392884508987447</c:v>
                </c:pt>
                <c:pt idx="144">
                  <c:v>-2.5663465036752742</c:v>
                </c:pt>
                <c:pt idx="145">
                  <c:v>-1.1637027015276389</c:v>
                </c:pt>
                <c:pt idx="146">
                  <c:v>-0.67247229435281053</c:v>
                </c:pt>
                <c:pt idx="147">
                  <c:v>-1.9575364787442631</c:v>
                </c:pt>
                <c:pt idx="148">
                  <c:v>-0.87285623387185041</c:v>
                </c:pt>
                <c:pt idx="149">
                  <c:v>-1.4979690797645602</c:v>
                </c:pt>
                <c:pt idx="150">
                  <c:v>-1.8936263860289917</c:v>
                </c:pt>
                <c:pt idx="151">
                  <c:v>-1.6433014413743972</c:v>
                </c:pt>
                <c:pt idx="152">
                  <c:v>-0.96110005996910353</c:v>
                </c:pt>
                <c:pt idx="153">
                  <c:v>-2.6161827663781612</c:v>
                </c:pt>
                <c:pt idx="154">
                  <c:v>-2.2770146557065818</c:v>
                </c:pt>
                <c:pt idx="155">
                  <c:v>-1.1963618499894468</c:v>
                </c:pt>
                <c:pt idx="156">
                  <c:v>-1.1318311517925506</c:v>
                </c:pt>
                <c:pt idx="157">
                  <c:v>-2.2600512268416471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D-4106-9E0D-FF9EC444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49600"/>
        <c:axId val="1740845760"/>
      </c:scatterChart>
      <c:valAx>
        <c:axId val="174084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845760"/>
        <c:crosses val="autoZero"/>
        <c:crossBetween val="midCat"/>
      </c:valAx>
      <c:valAx>
        <c:axId val="174084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849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37</xdr:row>
      <xdr:rowOff>175260</xdr:rowOff>
    </xdr:from>
    <xdr:to>
      <xdr:col>17</xdr:col>
      <xdr:colOff>388619</xdr:colOff>
      <xdr:row>48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CC09E3-12BA-776D-E90A-9E8D5A39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594361</xdr:colOff>
      <xdr:row>26</xdr:row>
      <xdr:rowOff>160020</xdr:rowOff>
    </xdr:from>
    <xdr:to>
      <xdr:col>17</xdr:col>
      <xdr:colOff>594361</xdr:colOff>
      <xdr:row>36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24D933-0FD1-EA06-610E-47CBB9C2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297180</xdr:colOff>
      <xdr:row>50</xdr:row>
      <xdr:rowOff>175260</xdr:rowOff>
    </xdr:from>
    <xdr:to>
      <xdr:col>10</xdr:col>
      <xdr:colOff>426720</xdr:colOff>
      <xdr:row>64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053B2-7925-B8C8-BFE9-875366D03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251460</xdr:colOff>
      <xdr:row>6</xdr:row>
      <xdr:rowOff>15240</xdr:rowOff>
    </xdr:from>
    <xdr:to>
      <xdr:col>22</xdr:col>
      <xdr:colOff>129540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F8584-FEDB-CED5-785E-86A310541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365760</xdr:colOff>
      <xdr:row>18</xdr:row>
      <xdr:rowOff>152400</xdr:rowOff>
    </xdr:from>
    <xdr:to>
      <xdr:col>21</xdr:col>
      <xdr:colOff>365761</xdr:colOff>
      <xdr:row>28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97399-5B21-3327-8500-D6BA28573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182880</xdr:colOff>
      <xdr:row>47</xdr:row>
      <xdr:rowOff>7620</xdr:rowOff>
    </xdr:from>
    <xdr:to>
      <xdr:col>25</xdr:col>
      <xdr:colOff>396240</xdr:colOff>
      <xdr:row>60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66826F-4BD1-6BF6-74B8-A9EFDB9C7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158</xdr:row>
      <xdr:rowOff>0</xdr:rowOff>
    </xdr:from>
    <xdr:to>
      <xdr:col>17</xdr:col>
      <xdr:colOff>373380</xdr:colOff>
      <xdr:row>171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233D1-8C8D-8E3F-84B8-27750A2FA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541020</xdr:colOff>
      <xdr:row>171</xdr:row>
      <xdr:rowOff>167640</xdr:rowOff>
    </xdr:from>
    <xdr:to>
      <xdr:col>18</xdr:col>
      <xdr:colOff>236220</xdr:colOff>
      <xdr:row>186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7DB9E-CDB4-24E1-870A-98E7C54DF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28</xdr:row>
      <xdr:rowOff>83819</xdr:rowOff>
    </xdr:from>
    <xdr:to>
      <xdr:col>15</xdr:col>
      <xdr:colOff>815879</xdr:colOff>
      <xdr:row>39</xdr:row>
      <xdr:rowOff>15393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23AEA-4707-1991-27DF-84F0FC0B6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30479</xdr:colOff>
      <xdr:row>39</xdr:row>
      <xdr:rowOff>106680</xdr:rowOff>
    </xdr:from>
    <xdr:to>
      <xdr:col>15</xdr:col>
      <xdr:colOff>426719</xdr:colOff>
      <xdr:row>49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E841D1-A195-3E23-88DC-E56B4F3E9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253999</xdr:colOff>
      <xdr:row>41</xdr:row>
      <xdr:rowOff>53879</xdr:rowOff>
    </xdr:from>
    <xdr:to>
      <xdr:col>22</xdr:col>
      <xdr:colOff>615757</xdr:colOff>
      <xdr:row>56</xdr:row>
      <xdr:rowOff>23091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FE5972-4F3D-0C7D-C5B2-9A08070A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610506</xdr:colOff>
      <xdr:row>74</xdr:row>
      <xdr:rowOff>41729</xdr:rowOff>
    </xdr:from>
    <xdr:to>
      <xdr:col>14</xdr:col>
      <xdr:colOff>519792</xdr:colOff>
      <xdr:row>84</xdr:row>
      <xdr:rowOff>58058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0E601-8BC1-4957-B0E9-7B7A1ABBA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589642</xdr:colOff>
      <xdr:row>56</xdr:row>
      <xdr:rowOff>136070</xdr:rowOff>
    </xdr:from>
    <xdr:to>
      <xdr:col>15</xdr:col>
      <xdr:colOff>0</xdr:colOff>
      <xdr:row>71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F78887-0CF9-4C09-AA7C-1DDC5505A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88194</xdr:colOff>
      <xdr:row>36</xdr:row>
      <xdr:rowOff>74790</xdr:rowOff>
    </xdr:from>
    <xdr:to>
      <xdr:col>15</xdr:col>
      <xdr:colOff>426861</xdr:colOff>
      <xdr:row>51</xdr:row>
      <xdr:rowOff>66323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ED6D15-851E-4935-B5C8-E80640FAA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71</xdr:row>
      <xdr:rowOff>137160</xdr:rowOff>
    </xdr:from>
    <xdr:to>
      <xdr:col>17</xdr:col>
      <xdr:colOff>320040</xdr:colOff>
      <xdr:row>83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45AF2-9850-4C70-A282-D26FA2076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374650</xdr:colOff>
      <xdr:row>58</xdr:row>
      <xdr:rowOff>0</xdr:rowOff>
    </xdr:from>
    <xdr:to>
      <xdr:col>16</xdr:col>
      <xdr:colOff>374650</xdr:colOff>
      <xdr:row>68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D1EED-1F3D-4B4C-9238-308ED4389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518160</xdr:colOff>
      <xdr:row>85</xdr:row>
      <xdr:rowOff>15240</xdr:rowOff>
    </xdr:from>
    <xdr:to>
      <xdr:col>18</xdr:col>
      <xdr:colOff>213360</xdr:colOff>
      <xdr:row>100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E4974-456E-4058-A4F4-48CD845D5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oelh\Downloads\SLMR%20X5%20AND%20X6.xlsx" TargetMode="External"/><Relationship Id="rId1" Type="http://schemas.openxmlformats.org/officeDocument/2006/relationships/externalLinkPath" Target="SLMR%20X5%20AND%20X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LMR between Y and X5 "/>
    </sheetNames>
    <sheetDataSet>
      <sheetData sheetId="0">
        <row r="2">
          <cell r="B2">
            <v>0.41977999999999999</v>
          </cell>
        </row>
        <row r="3">
          <cell r="B3">
            <v>0.14144999999999999</v>
          </cell>
        </row>
        <row r="4">
          <cell r="B4">
            <v>0.48357</v>
          </cell>
        </row>
        <row r="5">
          <cell r="B5">
            <v>0.36503000000000002</v>
          </cell>
        </row>
        <row r="6">
          <cell r="B6">
            <v>0.32956999999999997</v>
          </cell>
        </row>
        <row r="7">
          <cell r="B7">
            <v>0.41371999999999998</v>
          </cell>
        </row>
        <row r="8">
          <cell r="B8">
            <v>0.31813999999999998</v>
          </cell>
        </row>
        <row r="9">
          <cell r="B9">
            <v>0.43844</v>
          </cell>
        </row>
        <row r="10">
          <cell r="B10">
            <v>0.42921999999999999</v>
          </cell>
        </row>
        <row r="11">
          <cell r="B11">
            <v>0.35637000000000002</v>
          </cell>
        </row>
        <row r="12">
          <cell r="B12">
            <v>7.7850000000000003E-2</v>
          </cell>
        </row>
        <row r="13">
          <cell r="B13">
            <v>0.10582999999999999</v>
          </cell>
        </row>
        <row r="14">
          <cell r="B14">
            <v>0.18676000000000001</v>
          </cell>
        </row>
        <row r="15">
          <cell r="B15">
            <v>0.21312</v>
          </cell>
        </row>
        <row r="16">
          <cell r="B16">
            <v>0.15890000000000001</v>
          </cell>
        </row>
        <row r="17">
          <cell r="B17">
            <v>0.17521</v>
          </cell>
        </row>
        <row r="18">
          <cell r="B18">
            <v>0.37797999999999998</v>
          </cell>
        </row>
        <row r="19">
          <cell r="B19">
            <v>0.28703000000000001</v>
          </cell>
        </row>
        <row r="20">
          <cell r="B20">
            <v>0.22539999999999999</v>
          </cell>
        </row>
        <row r="21">
          <cell r="B21">
            <v>0.38583000000000001</v>
          </cell>
        </row>
        <row r="22">
          <cell r="B22">
            <v>0.32067000000000001</v>
          </cell>
        </row>
        <row r="23">
          <cell r="B23">
            <v>0.32523999999999997</v>
          </cell>
        </row>
        <row r="24">
          <cell r="B24">
            <v>0.11069</v>
          </cell>
        </row>
        <row r="25">
          <cell r="B25">
            <v>0.49209999999999998</v>
          </cell>
        </row>
        <row r="26">
          <cell r="B26">
            <v>9.2700000000000005E-2</v>
          </cell>
        </row>
        <row r="27">
          <cell r="B27">
            <v>0.21843000000000001</v>
          </cell>
        </row>
        <row r="28">
          <cell r="B28">
            <v>0.12869</v>
          </cell>
        </row>
        <row r="29">
          <cell r="B29">
            <v>0.52207999999999999</v>
          </cell>
        </row>
        <row r="30">
          <cell r="B30">
            <v>0.20646</v>
          </cell>
        </row>
        <row r="31">
          <cell r="B31">
            <v>8.4839999999999999E-2</v>
          </cell>
        </row>
        <row r="32">
          <cell r="B32">
            <v>2.6519999999999998E-2</v>
          </cell>
        </row>
        <row r="33">
          <cell r="B33">
            <v>0.24557999999999999</v>
          </cell>
        </row>
        <row r="34">
          <cell r="B34">
            <v>5.1200000000000002E-2</v>
          </cell>
        </row>
        <row r="35">
          <cell r="B35">
            <v>3.1870000000000002E-2</v>
          </cell>
        </row>
        <row r="36">
          <cell r="B36">
            <v>0.32523999999999997</v>
          </cell>
        </row>
        <row r="37">
          <cell r="B37">
            <v>6.3979999999999995E-2</v>
          </cell>
        </row>
        <row r="38">
          <cell r="B38">
            <v>0.13586000000000001</v>
          </cell>
        </row>
        <row r="39">
          <cell r="B39">
            <v>8.1290000000000001E-2</v>
          </cell>
        </row>
        <row r="40">
          <cell r="B40">
            <v>0.25608999999999998</v>
          </cell>
        </row>
        <row r="41">
          <cell r="B41">
            <v>0.13633000000000001</v>
          </cell>
        </row>
        <row r="42">
          <cell r="B42">
            <v>1.14E-2</v>
          </cell>
        </row>
        <row r="43">
          <cell r="B43">
            <v>0.11776</v>
          </cell>
        </row>
        <row r="44">
          <cell r="B44">
            <v>9.4719999999999999E-2</v>
          </cell>
        </row>
        <row r="45">
          <cell r="B45">
            <v>0.30825999999999998</v>
          </cell>
        </row>
        <row r="46">
          <cell r="B46">
            <v>3.431E-2</v>
          </cell>
        </row>
        <row r="47">
          <cell r="B47">
            <v>0.18060000000000001</v>
          </cell>
        </row>
        <row r="48">
          <cell r="B48">
            <v>7.8570000000000001E-2</v>
          </cell>
        </row>
        <row r="49">
          <cell r="B49">
            <v>0.18090000000000001</v>
          </cell>
        </row>
        <row r="50">
          <cell r="B50">
            <v>0.30599999999999999</v>
          </cell>
        </row>
        <row r="51">
          <cell r="B51">
            <v>2.9010000000000001E-2</v>
          </cell>
        </row>
        <row r="52">
          <cell r="B52">
            <v>8.7999999999999995E-2</v>
          </cell>
        </row>
        <row r="53">
          <cell r="B53">
            <v>1.6150000000000001E-2</v>
          </cell>
        </row>
        <row r="54">
          <cell r="B54">
            <v>8.2419999999999993E-2</v>
          </cell>
        </row>
        <row r="55">
          <cell r="B55">
            <v>8.4540000000000004E-2</v>
          </cell>
        </row>
        <row r="56">
          <cell r="B56">
            <v>3.7870000000000001E-2</v>
          </cell>
        </row>
        <row r="57">
          <cell r="B57">
            <v>1.031E-2</v>
          </cell>
        </row>
        <row r="58">
          <cell r="B58">
            <v>0.19317000000000001</v>
          </cell>
          <cell r="E58">
            <v>6.4175536369447341</v>
          </cell>
          <cell r="F58">
            <v>1.1694463630552656</v>
          </cell>
          <cell r="H58">
            <v>0.31645569620253167</v>
          </cell>
          <cell r="I58">
            <v>2.839</v>
          </cell>
        </row>
        <row r="59">
          <cell r="B59">
            <v>5.9889999999999999E-2</v>
          </cell>
          <cell r="E59">
            <v>5.3683007202039432</v>
          </cell>
          <cell r="F59">
            <v>2.1926992797960567</v>
          </cell>
          <cell r="H59">
            <v>0.949367088607595</v>
          </cell>
          <cell r="I59">
            <v>2.9049999999999998</v>
          </cell>
        </row>
        <row r="60">
          <cell r="B60">
            <v>0.19089999999999999</v>
          </cell>
          <cell r="E60">
            <v>6.6580302063368055</v>
          </cell>
          <cell r="F60">
            <v>0.8689697936631946</v>
          </cell>
          <cell r="H60">
            <v>1.5822784810126582</v>
          </cell>
          <cell r="I60">
            <v>3.0059999999999998</v>
          </cell>
        </row>
        <row r="61">
          <cell r="B61">
            <v>4.2119999999999998E-2</v>
          </cell>
          <cell r="E61">
            <v>6.2111562051495337</v>
          </cell>
          <cell r="F61">
            <v>1.3108437948504665</v>
          </cell>
          <cell r="H61">
            <v>2.2151898734177218</v>
          </cell>
          <cell r="I61">
            <v>3.34</v>
          </cell>
        </row>
        <row r="62">
          <cell r="B62">
            <v>0.10501000000000001</v>
          </cell>
          <cell r="E62">
            <v>6.0774785260361481</v>
          </cell>
          <cell r="F62">
            <v>1.3495214739638515</v>
          </cell>
          <cell r="H62">
            <v>2.8481012658227849</v>
          </cell>
          <cell r="I62">
            <v>3.4649999999999999</v>
          </cell>
        </row>
        <row r="63">
          <cell r="B63">
            <v>2.4299999999999999E-2</v>
          </cell>
          <cell r="E63">
            <v>6.3947085513432924</v>
          </cell>
          <cell r="F63">
            <v>1.0112914486567073</v>
          </cell>
          <cell r="H63">
            <v>3.481012658227848</v>
          </cell>
          <cell r="I63">
            <v>3.5750000000000002</v>
          </cell>
        </row>
        <row r="64">
          <cell r="B64">
            <v>0.11022999999999999</v>
          </cell>
          <cell r="E64">
            <v>6.0343895279463009</v>
          </cell>
          <cell r="F64">
            <v>1.3436104720536992</v>
          </cell>
          <cell r="H64">
            <v>4.113924050632912</v>
          </cell>
          <cell r="I64">
            <v>3.5870000000000002</v>
          </cell>
        </row>
        <row r="65">
          <cell r="B65">
            <v>3.005E-2</v>
          </cell>
          <cell r="E65">
            <v>6.4878984054798661</v>
          </cell>
          <cell r="F65">
            <v>0.87610159452013381</v>
          </cell>
          <cell r="H65">
            <v>4.7468354430379751</v>
          </cell>
          <cell r="I65">
            <v>3.6549999999999998</v>
          </cell>
        </row>
        <row r="66">
          <cell r="B66">
            <v>2.299E-2</v>
          </cell>
          <cell r="E66">
            <v>6.4531407009839432</v>
          </cell>
          <cell r="F66">
            <v>0.83285929901605638</v>
          </cell>
          <cell r="H66">
            <v>5.3797468354430382</v>
          </cell>
          <cell r="I66">
            <v>3.6560000000000001</v>
          </cell>
        </row>
        <row r="67">
          <cell r="B67">
            <v>0.14280000000000001</v>
          </cell>
          <cell r="E67">
            <v>6.1785095976728854</v>
          </cell>
          <cell r="F67">
            <v>1.1054904023271144</v>
          </cell>
          <cell r="H67">
            <v>6.0126582278481013</v>
          </cell>
          <cell r="I67">
            <v>3.6669999999999998</v>
          </cell>
        </row>
        <row r="68">
          <cell r="B68">
            <v>6.1460000000000001E-2</v>
          </cell>
          <cell r="E68">
            <v>5.1285404158719832</v>
          </cell>
          <cell r="F68">
            <v>2.1494595841280164</v>
          </cell>
          <cell r="H68">
            <v>6.6455696202531644</v>
          </cell>
          <cell r="I68">
            <v>3.6779999999999999</v>
          </cell>
        </row>
        <row r="69">
          <cell r="B69">
            <v>0.17383000000000001</v>
          </cell>
          <cell r="E69">
            <v>5.2340198705136221</v>
          </cell>
          <cell r="F69">
            <v>1.9919801294863779</v>
          </cell>
          <cell r="H69">
            <v>7.2784810126582284</v>
          </cell>
          <cell r="I69">
            <v>3.681</v>
          </cell>
        </row>
        <row r="70">
          <cell r="B70">
            <v>4.7410000000000001E-2</v>
          </cell>
          <cell r="E70">
            <v>5.5391110879599355</v>
          </cell>
          <cell r="F70">
            <v>1.6608889120400647</v>
          </cell>
          <cell r="H70">
            <v>7.9113924050632916</v>
          </cell>
          <cell r="I70">
            <v>3.7810000000000001</v>
          </cell>
        </row>
        <row r="71">
          <cell r="B71">
            <v>0.30843999999999999</v>
          </cell>
          <cell r="E71">
            <v>5.6384834405100994</v>
          </cell>
          <cell r="F71">
            <v>1.5485165594899009</v>
          </cell>
          <cell r="H71">
            <v>8.5443037974683556</v>
          </cell>
          <cell r="I71">
            <v>3.819</v>
          </cell>
        </row>
        <row r="72">
          <cell r="B72">
            <v>7.5209999999999999E-2</v>
          </cell>
          <cell r="E72">
            <v>5.4340840112509978</v>
          </cell>
          <cell r="F72">
            <v>1.6849159887490019</v>
          </cell>
          <cell r="H72">
            <v>9.1772151898734187</v>
          </cell>
          <cell r="I72">
            <v>3.8450000000000002</v>
          </cell>
        </row>
        <row r="73">
          <cell r="B73">
            <v>0.37124000000000001</v>
          </cell>
          <cell r="E73">
            <v>5.4955697119373861</v>
          </cell>
          <cell r="F73">
            <v>1.4874302880626136</v>
          </cell>
          <cell r="H73">
            <v>9.8101265822784818</v>
          </cell>
          <cell r="I73">
            <v>3.8959999999999999</v>
          </cell>
        </row>
        <row r="74">
          <cell r="B74">
            <v>0.15184</v>
          </cell>
          <cell r="E74">
            <v>6.25997532372027</v>
          </cell>
          <cell r="F74">
            <v>0.68602467627972974</v>
          </cell>
          <cell r="H74">
            <v>10.443037974683545</v>
          </cell>
          <cell r="I74">
            <v>3.9039999999999999</v>
          </cell>
        </row>
        <row r="75">
          <cell r="B75">
            <v>0</v>
          </cell>
          <cell r="E75">
            <v>5.9171105488933566</v>
          </cell>
          <cell r="F75">
            <v>1.0228894511066438</v>
          </cell>
          <cell r="H75">
            <v>11.075949367088608</v>
          </cell>
          <cell r="I75">
            <v>3.931</v>
          </cell>
        </row>
        <row r="76">
          <cell r="B76">
            <v>0.10441</v>
          </cell>
          <cell r="E76">
            <v>5.6847767822899185</v>
          </cell>
          <cell r="F76">
            <v>1.2522232177100818</v>
          </cell>
          <cell r="H76">
            <v>11.708860759493671</v>
          </cell>
          <cell r="I76">
            <v>3.956</v>
          </cell>
        </row>
        <row r="77">
          <cell r="B77">
            <v>0.15745999999999999</v>
          </cell>
          <cell r="E77">
            <v>6.2895683801511808</v>
          </cell>
          <cell r="F77">
            <v>0.611431619848819</v>
          </cell>
          <cell r="H77">
            <v>12.341772151898734</v>
          </cell>
          <cell r="I77">
            <v>3.9889999999999999</v>
          </cell>
        </row>
        <row r="78">
          <cell r="B78">
            <v>4.2320000000000003E-2</v>
          </cell>
          <cell r="E78">
            <v>6.0439271626940974</v>
          </cell>
          <cell r="F78">
            <v>0.82307283730590264</v>
          </cell>
          <cell r="H78">
            <v>12.974683544303797</v>
          </cell>
          <cell r="I78">
            <v>3.9950000000000001</v>
          </cell>
        </row>
        <row r="79">
          <cell r="B79">
            <v>4.0300000000000002E-2</v>
          </cell>
          <cell r="E79">
            <v>6.061155222297824</v>
          </cell>
          <cell r="F79">
            <v>0.79184477770217576</v>
          </cell>
          <cell r="H79">
            <v>13.607594936708862</v>
          </cell>
          <cell r="I79">
            <v>4.0330000000000004</v>
          </cell>
        </row>
        <row r="80">
          <cell r="B80">
            <v>0.15445</v>
          </cell>
          <cell r="E80">
            <v>5.2523411767880459</v>
          </cell>
          <cell r="F80">
            <v>1.5576588232119537</v>
          </cell>
          <cell r="H80">
            <v>14.240506329113925</v>
          </cell>
          <cell r="I80">
            <v>4.077</v>
          </cell>
        </row>
        <row r="81">
          <cell r="B81">
            <v>0.16064999999999999</v>
          </cell>
          <cell r="E81">
            <v>6.6901867377196922</v>
          </cell>
          <cell r="F81">
            <v>0.10781326228030785</v>
          </cell>
          <cell r="H81">
            <v>14.873417721518988</v>
          </cell>
          <cell r="I81">
            <v>4.194</v>
          </cell>
        </row>
        <row r="82">
          <cell r="B82">
            <v>0.10464</v>
          </cell>
          <cell r="E82">
            <v>5.184522185043833</v>
          </cell>
          <cell r="F82">
            <v>1.6014778149561666</v>
          </cell>
          <cell r="H82">
            <v>15.506329113924052</v>
          </cell>
          <cell r="I82">
            <v>4.218</v>
          </cell>
        </row>
        <row r="83">
          <cell r="B83">
            <v>0.14293</v>
          </cell>
          <cell r="E83">
            <v>5.6585011640321543</v>
          </cell>
          <cell r="F83">
            <v>1.0914988359678457</v>
          </cell>
          <cell r="H83">
            <v>16.139240506329116</v>
          </cell>
          <cell r="I83">
            <v>4.2519999999999998</v>
          </cell>
        </row>
        <row r="84">
          <cell r="B84">
            <v>0.14296</v>
          </cell>
          <cell r="E84">
            <v>5.3201978666933174</v>
          </cell>
          <cell r="F84">
            <v>1.3498021333066825</v>
          </cell>
          <cell r="H84">
            <v>16.77215189873418</v>
          </cell>
          <cell r="I84">
            <v>4.2709999999999999</v>
          </cell>
        </row>
        <row r="85">
          <cell r="B85">
            <v>2.7810000000000001E-2</v>
          </cell>
          <cell r="E85">
            <v>6.8032058245730278</v>
          </cell>
          <cell r="F85">
            <v>-0.19220582457302804</v>
          </cell>
          <cell r="H85">
            <v>17.405063291139243</v>
          </cell>
          <cell r="I85">
            <v>4.2919999999999998</v>
          </cell>
        </row>
        <row r="86">
          <cell r="B86">
            <v>0.12468</v>
          </cell>
          <cell r="E86">
            <v>5.6133764652451488</v>
          </cell>
          <cell r="F86">
            <v>0.96162353475485141</v>
          </cell>
          <cell r="H86">
            <v>18.037974683544306</v>
          </cell>
          <cell r="I86">
            <v>4.2969999999999997</v>
          </cell>
        </row>
        <row r="87">
          <cell r="B87">
            <v>6.4900000000000001E-3</v>
          </cell>
          <cell r="E87">
            <v>5.1548914304518636</v>
          </cell>
          <cell r="F87">
            <v>1.4191085695481362</v>
          </cell>
          <cell r="H87">
            <v>18.670886075949369</v>
          </cell>
          <cell r="I87">
            <v>4.3070000000000004</v>
          </cell>
        </row>
        <row r="88">
          <cell r="B88">
            <v>2.6169999999999999E-2</v>
          </cell>
          <cell r="E88">
            <v>4.9350357551587845</v>
          </cell>
          <cell r="F88">
            <v>1.5699642448412154</v>
          </cell>
          <cell r="H88">
            <v>19.303797468354432</v>
          </cell>
          <cell r="I88">
            <v>4.3319999999999999</v>
          </cell>
        </row>
        <row r="89">
          <cell r="B89">
            <v>1.078E-2</v>
          </cell>
          <cell r="E89">
            <v>5.7608516713059394</v>
          </cell>
          <cell r="F89">
            <v>0.72414832869406087</v>
          </cell>
          <cell r="H89">
            <v>19.936708860759495</v>
          </cell>
          <cell r="I89">
            <v>4.3499999999999996</v>
          </cell>
        </row>
        <row r="90">
          <cell r="B90">
            <v>6.3320000000000001E-2</v>
          </cell>
          <cell r="E90">
            <v>5.0280748166511229</v>
          </cell>
          <cell r="F90">
            <v>1.4489251833488774</v>
          </cell>
          <cell r="H90">
            <v>20.569620253164558</v>
          </cell>
          <cell r="I90">
            <v>4.3689999999999998</v>
          </cell>
        </row>
        <row r="91">
          <cell r="B91">
            <v>0.12279</v>
          </cell>
          <cell r="E91">
            <v>4.9552042713250728</v>
          </cell>
          <cell r="F91">
            <v>1.4997957286749273</v>
          </cell>
          <cell r="H91">
            <v>21.202531645569621</v>
          </cell>
          <cell r="I91">
            <v>4.4189999999999996</v>
          </cell>
        </row>
        <row r="92">
          <cell r="B92">
            <v>0.39928000000000002</v>
          </cell>
          <cell r="E92">
            <v>6.061155222297824</v>
          </cell>
          <cell r="F92">
            <v>0.34984477770217559</v>
          </cell>
          <cell r="H92">
            <v>21.835443037974684</v>
          </cell>
          <cell r="I92">
            <v>4.4359999999999999</v>
          </cell>
        </row>
        <row r="93">
          <cell r="B93">
            <v>8.5459999999999994E-2</v>
          </cell>
          <cell r="E93">
            <v>5.0762530664838659</v>
          </cell>
          <cell r="F93">
            <v>1.2527469335161339</v>
          </cell>
          <cell r="H93">
            <v>22.468354430379748</v>
          </cell>
          <cell r="I93">
            <v>4.5069999999999997</v>
          </cell>
        </row>
        <row r="94">
          <cell r="B94">
            <v>5.3269999999999998E-2</v>
          </cell>
          <cell r="E94">
            <v>5.3472274481722506</v>
          </cell>
          <cell r="F94">
            <v>0.95477255182774901</v>
          </cell>
          <cell r="H94">
            <v>23.101265822784811</v>
          </cell>
          <cell r="I94">
            <v>4.5119999999999996</v>
          </cell>
        </row>
        <row r="95">
          <cell r="B95">
            <v>0.15603</v>
          </cell>
          <cell r="E95">
            <v>5.1415085832761021</v>
          </cell>
          <cell r="F95">
            <v>1.156491416723898</v>
          </cell>
          <cell r="H95">
            <v>23.734177215189874</v>
          </cell>
          <cell r="I95">
            <v>4.5140000000000002</v>
          </cell>
        </row>
        <row r="96">
          <cell r="B96">
            <v>6.4130000000000006E-2</v>
          </cell>
          <cell r="E96">
            <v>5.8004724385784066</v>
          </cell>
          <cell r="F96">
            <v>0.49452756142159338</v>
          </cell>
          <cell r="H96">
            <v>24.367088607594937</v>
          </cell>
          <cell r="I96">
            <v>4.5170000000000003</v>
          </cell>
        </row>
        <row r="97">
          <cell r="B97">
            <v>2.2699999999999999E-3</v>
          </cell>
          <cell r="E97">
            <v>5.3489992617419997</v>
          </cell>
          <cell r="F97">
            <v>0.92000073825800044</v>
          </cell>
          <cell r="H97">
            <v>25</v>
          </cell>
          <cell r="I97">
            <v>4.5179999999999998</v>
          </cell>
        </row>
        <row r="98">
          <cell r="B98">
            <v>0.12504000000000001</v>
          </cell>
          <cell r="E98">
            <v>4.8780361356383564</v>
          </cell>
          <cell r="F98">
            <v>1.2899638643616438</v>
          </cell>
          <cell r="H98">
            <v>25.632911392405063</v>
          </cell>
          <cell r="I98">
            <v>4.55</v>
          </cell>
        </row>
        <row r="99">
          <cell r="B99">
            <v>0.14233999999999999</v>
          </cell>
          <cell r="E99">
            <v>5.2789937766563941</v>
          </cell>
          <cell r="F99">
            <v>0.85100622334360576</v>
          </cell>
          <cell r="H99">
            <v>26.26582278481013</v>
          </cell>
          <cell r="I99">
            <v>4.5650000000000004</v>
          </cell>
        </row>
        <row r="100">
          <cell r="B100">
            <v>0.24249000000000001</v>
          </cell>
          <cell r="E100">
            <v>5.1921372135776469</v>
          </cell>
          <cell r="F100">
            <v>0.93086278642235332</v>
          </cell>
          <cell r="H100">
            <v>26.898734177215193</v>
          </cell>
          <cell r="I100">
            <v>4.5709999999999997</v>
          </cell>
        </row>
        <row r="101">
          <cell r="B101">
            <v>2.666E-2</v>
          </cell>
          <cell r="E101">
            <v>5.9971437448205185</v>
          </cell>
          <cell r="F101">
            <v>5.8562551794816287E-3</v>
          </cell>
          <cell r="H101">
            <v>27.531645569620256</v>
          </cell>
          <cell r="I101">
            <v>4.6100000000000003</v>
          </cell>
        </row>
        <row r="102">
          <cell r="B102">
            <v>3.0599999999999999E-2</v>
          </cell>
          <cell r="E102">
            <v>4.9644026226233438</v>
          </cell>
          <cell r="F102">
            <v>1.0305973773766564</v>
          </cell>
          <cell r="H102">
            <v>28.164556962025319</v>
          </cell>
          <cell r="I102">
            <v>4.633</v>
          </cell>
        </row>
        <row r="103">
          <cell r="B103">
            <v>1.397E-2</v>
          </cell>
          <cell r="E103">
            <v>5.5158890207479088</v>
          </cell>
          <cell r="F103">
            <v>0.47111097925209133</v>
          </cell>
          <cell r="H103">
            <v>28.797468354430382</v>
          </cell>
          <cell r="I103">
            <v>4.6420000000000003</v>
          </cell>
        </row>
        <row r="104">
          <cell r="B104">
            <v>4.582E-2</v>
          </cell>
          <cell r="E104">
            <v>5.1312546834681942</v>
          </cell>
          <cell r="F104">
            <v>0.85274531653180574</v>
          </cell>
          <cell r="H104">
            <v>29.430379746835445</v>
          </cell>
          <cell r="I104">
            <v>4.6769999999999996</v>
          </cell>
        </row>
        <row r="105">
          <cell r="B105">
            <v>2.758E-2</v>
          </cell>
          <cell r="E105">
            <v>5.5170199655796637</v>
          </cell>
          <cell r="F105">
            <v>0.45798003442033597</v>
          </cell>
          <cell r="H105">
            <v>30.063291139240508</v>
          </cell>
          <cell r="I105">
            <v>4.681</v>
          </cell>
        </row>
        <row r="106">
          <cell r="B106">
            <v>6.8250000000000005E-2</v>
          </cell>
          <cell r="E106">
            <v>5.9886239604213012</v>
          </cell>
          <cell r="F106">
            <v>-2.862396042130122E-2</v>
          </cell>
          <cell r="H106">
            <v>30.696202531645572</v>
          </cell>
          <cell r="I106">
            <v>4.6859999999999999</v>
          </cell>
        </row>
        <row r="107">
          <cell r="B107">
            <v>0.15071999999999999</v>
          </cell>
          <cell r="E107">
            <v>4.9444225972623466</v>
          </cell>
          <cell r="F107">
            <v>1.0035774027376538</v>
          </cell>
          <cell r="H107">
            <v>31.329113924050635</v>
          </cell>
          <cell r="I107">
            <v>4.694</v>
          </cell>
        </row>
        <row r="108">
          <cell r="B108">
            <v>6.3579999999999998E-2</v>
          </cell>
          <cell r="E108">
            <v>5.1668040493463447</v>
          </cell>
          <cell r="F108">
            <v>0.72319595065365494</v>
          </cell>
          <cell r="H108">
            <v>31.962025316455698</v>
          </cell>
          <cell r="I108">
            <v>4.7149999999999999</v>
          </cell>
        </row>
        <row r="109">
          <cell r="B109">
            <v>0.12905</v>
          </cell>
          <cell r="E109">
            <v>4.8959427621411358</v>
          </cell>
          <cell r="F109">
            <v>0.99305723785886446</v>
          </cell>
          <cell r="H109">
            <v>32.594936708860764</v>
          </cell>
          <cell r="I109">
            <v>4.7389999999999999</v>
          </cell>
        </row>
        <row r="110">
          <cell r="B110">
            <v>0.12569</v>
          </cell>
          <cell r="E110">
            <v>5.1457684754757107</v>
          </cell>
          <cell r="F110">
            <v>0.73223152452428941</v>
          </cell>
          <cell r="H110">
            <v>33.227848101265828</v>
          </cell>
          <cell r="I110">
            <v>4.7859999999999996</v>
          </cell>
        </row>
        <row r="111">
          <cell r="B111">
            <v>5.8630000000000002E-2</v>
          </cell>
          <cell r="E111">
            <v>5.1537604856201096</v>
          </cell>
          <cell r="F111">
            <v>0.70123951437989085</v>
          </cell>
          <cell r="H111">
            <v>33.860759493670891</v>
          </cell>
          <cell r="I111">
            <v>4.7880000000000003</v>
          </cell>
        </row>
        <row r="112">
          <cell r="B112">
            <v>2.9610000000000001E-2</v>
          </cell>
          <cell r="E112">
            <v>4.9778231679601639</v>
          </cell>
          <cell r="F112">
            <v>0.87017683203983598</v>
          </cell>
          <cell r="H112">
            <v>34.493670886075954</v>
          </cell>
          <cell r="I112">
            <v>4.8</v>
          </cell>
        </row>
        <row r="113">
          <cell r="B113">
            <v>0.13788</v>
          </cell>
          <cell r="E113">
            <v>4.8739270360829812</v>
          </cell>
          <cell r="F113">
            <v>0.95907296391701902</v>
          </cell>
          <cell r="H113">
            <v>35.126582278481017</v>
          </cell>
          <cell r="I113">
            <v>4.8390000000000004</v>
          </cell>
        </row>
        <row r="114">
          <cell r="B114">
            <v>8.8840000000000002E-2</v>
          </cell>
          <cell r="E114">
            <v>5.5632756091984232</v>
          </cell>
          <cell r="F114">
            <v>0.26472439080157706</v>
          </cell>
          <cell r="H114">
            <v>35.75949367088608</v>
          </cell>
          <cell r="I114">
            <v>4.8570000000000002</v>
          </cell>
        </row>
        <row r="115">
          <cell r="B115">
            <v>4.3549999999999998E-2</v>
          </cell>
          <cell r="E115">
            <v>5.060834518610946</v>
          </cell>
          <cell r="F115">
            <v>0.76316548138905382</v>
          </cell>
          <cell r="H115">
            <v>36.392405063291143</v>
          </cell>
          <cell r="I115">
            <v>4.867</v>
          </cell>
        </row>
        <row r="116">
          <cell r="B116">
            <v>8.0790000000000001E-2</v>
          </cell>
          <cell r="E116">
            <v>5.5547181266381473</v>
          </cell>
          <cell r="F116">
            <v>0.25828187336185238</v>
          </cell>
          <cell r="H116">
            <v>37.025316455696206</v>
          </cell>
          <cell r="I116">
            <v>4.8739999999999997</v>
          </cell>
        </row>
        <row r="117">
          <cell r="B117">
            <v>6.232E-2</v>
          </cell>
          <cell r="E117">
            <v>4.9938448864100193</v>
          </cell>
          <cell r="F117">
            <v>0.79715511358998103</v>
          </cell>
          <cell r="H117">
            <v>37.658227848101269</v>
          </cell>
          <cell r="I117">
            <v>4.8760000000000003</v>
          </cell>
        </row>
        <row r="118">
          <cell r="B118">
            <v>8.4919999999999995E-2</v>
          </cell>
          <cell r="E118">
            <v>5.2309286213068269</v>
          </cell>
          <cell r="F118">
            <v>0.53907137869317268</v>
          </cell>
          <cell r="H118">
            <v>38.291139240506332</v>
          </cell>
          <cell r="I118">
            <v>4.8849999999999998</v>
          </cell>
        </row>
        <row r="119">
          <cell r="B119">
            <v>0.14660000000000001</v>
          </cell>
          <cell r="E119">
            <v>4.9266667634038006</v>
          </cell>
          <cell r="F119">
            <v>0.83233323659619973</v>
          </cell>
          <cell r="H119">
            <v>38.924050632911396</v>
          </cell>
          <cell r="I119">
            <v>4.8979999999999997</v>
          </cell>
        </row>
        <row r="120">
          <cell r="B120">
            <v>0.17175000000000001</v>
          </cell>
          <cell r="E120">
            <v>5.2506070613793554</v>
          </cell>
          <cell r="F120">
            <v>0.50339293862064416</v>
          </cell>
          <cell r="H120">
            <v>39.556962025316459</v>
          </cell>
          <cell r="I120">
            <v>4.9489999999999998</v>
          </cell>
        </row>
        <row r="121">
          <cell r="B121">
            <v>7.6249999999999998E-2</v>
          </cell>
          <cell r="E121">
            <v>4.9483432060124288</v>
          </cell>
          <cell r="F121">
            <v>0.76765679398757136</v>
          </cell>
          <cell r="H121">
            <v>40.189873417721522</v>
          </cell>
          <cell r="I121">
            <v>4.9589999999999996</v>
          </cell>
        </row>
        <row r="122">
          <cell r="B122">
            <v>5.9069999999999998E-2</v>
          </cell>
          <cell r="E122">
            <v>4.9217283043051392</v>
          </cell>
          <cell r="F122">
            <v>0.78727169569486044</v>
          </cell>
          <cell r="H122">
            <v>40.822784810126585</v>
          </cell>
          <cell r="I122">
            <v>4.9710000000000001</v>
          </cell>
        </row>
        <row r="123">
          <cell r="B123">
            <v>0.15048</v>
          </cell>
          <cell r="E123">
            <v>5.373389971946839</v>
          </cell>
          <cell r="F123">
            <v>0.3216100280531613</v>
          </cell>
          <cell r="H123">
            <v>41.455696202531648</v>
          </cell>
          <cell r="I123">
            <v>5.0069999999999997</v>
          </cell>
        </row>
        <row r="124">
          <cell r="B124">
            <v>8.7859999999999994E-2</v>
          </cell>
          <cell r="E124">
            <v>5.066753129897128</v>
          </cell>
          <cell r="F124">
            <v>0.62224687010287205</v>
          </cell>
          <cell r="H124">
            <v>42.088607594936711</v>
          </cell>
          <cell r="I124">
            <v>5.0129999999999999</v>
          </cell>
        </row>
        <row r="125">
          <cell r="B125">
            <v>0.17460999999999999</v>
          </cell>
          <cell r="E125">
            <v>5.4903673657113155</v>
          </cell>
          <cell r="F125">
            <v>0.11463263428868498</v>
          </cell>
          <cell r="H125">
            <v>42.721518987341774</v>
          </cell>
          <cell r="I125">
            <v>5.0570000000000004</v>
          </cell>
        </row>
        <row r="126">
          <cell r="B126">
            <v>5.8389999999999997E-2</v>
          </cell>
          <cell r="E126">
            <v>5.0137872136099579</v>
          </cell>
          <cell r="F126">
            <v>0.57521278639004247</v>
          </cell>
          <cell r="H126">
            <v>43.354430379746837</v>
          </cell>
          <cell r="I126">
            <v>5.0730000000000004</v>
          </cell>
        </row>
        <row r="127">
          <cell r="B127">
            <v>0.28105000000000002</v>
          </cell>
          <cell r="E127">
            <v>5.9978223117195713</v>
          </cell>
          <cell r="F127">
            <v>-0.44982231171957121</v>
          </cell>
          <cell r="H127">
            <v>43.9873417721519</v>
          </cell>
          <cell r="I127">
            <v>5.0979999999999999</v>
          </cell>
        </row>
        <row r="128">
          <cell r="B128">
            <v>3.9E-2</v>
          </cell>
          <cell r="E128">
            <v>5.1185881013525441</v>
          </cell>
          <cell r="F128">
            <v>0.35841189864745626</v>
          </cell>
          <cell r="H128">
            <v>44.620253164556964</v>
          </cell>
          <cell r="I128">
            <v>5.1020000000000003</v>
          </cell>
        </row>
        <row r="129">
          <cell r="B129">
            <v>0.12474</v>
          </cell>
          <cell r="E129">
            <v>6.2345667631668515</v>
          </cell>
          <cell r="F129">
            <v>-0.76056676316685135</v>
          </cell>
          <cell r="H129">
            <v>45.253164556962027</v>
          </cell>
          <cell r="I129">
            <v>5.1230000000000002</v>
          </cell>
        </row>
        <row r="130">
          <cell r="B130">
            <v>0.19034000000000001</v>
          </cell>
          <cell r="E130">
            <v>5.4074691095437082</v>
          </cell>
          <cell r="F130">
            <v>2.1530890456292084E-2</v>
          </cell>
          <cell r="H130">
            <v>45.88607594936709</v>
          </cell>
          <cell r="I130">
            <v>5.1239999999999997</v>
          </cell>
        </row>
        <row r="131">
          <cell r="B131">
            <v>0.38330999999999998</v>
          </cell>
          <cell r="E131">
            <v>4.835060232031684</v>
          </cell>
          <cell r="F131">
            <v>0.56393976796831602</v>
          </cell>
          <cell r="H131">
            <v>46.518987341772153</v>
          </cell>
          <cell r="I131">
            <v>5.1289999999999996</v>
          </cell>
        </row>
        <row r="132">
          <cell r="B132">
            <v>6.9769999999999999E-2</v>
          </cell>
          <cell r="E132">
            <v>5.228666731643318</v>
          </cell>
          <cell r="F132">
            <v>0.13133326835668235</v>
          </cell>
          <cell r="H132">
            <v>47.151898734177216</v>
          </cell>
          <cell r="I132">
            <v>5.14</v>
          </cell>
        </row>
        <row r="133">
          <cell r="B133">
            <v>9.1789999999999997E-2</v>
          </cell>
          <cell r="E133">
            <v>5.4286554760585766</v>
          </cell>
          <cell r="F133">
            <v>-9.6655476058576717E-2</v>
          </cell>
          <cell r="H133">
            <v>47.784810126582279</v>
          </cell>
          <cell r="I133">
            <v>5.1920000000000002</v>
          </cell>
        </row>
        <row r="134">
          <cell r="B134">
            <v>5.7860000000000002E-2</v>
          </cell>
          <cell r="E134">
            <v>4.9945988496311893</v>
          </cell>
          <cell r="F134">
            <v>0.29140115036881031</v>
          </cell>
          <cell r="H134">
            <v>48.417721518987342</v>
          </cell>
          <cell r="I134">
            <v>5.1920000000000002</v>
          </cell>
        </row>
        <row r="135">
          <cell r="B135">
            <v>8.7200000000000003E-3</v>
          </cell>
          <cell r="E135">
            <v>4.9869838210973754</v>
          </cell>
          <cell r="F135">
            <v>0.28101617890262443</v>
          </cell>
          <cell r="H135">
            <v>49.050632911392405</v>
          </cell>
          <cell r="I135">
            <v>5.194</v>
          </cell>
        </row>
        <row r="136">
          <cell r="B136">
            <v>6.3240000000000005E-2</v>
          </cell>
          <cell r="E136">
            <v>5.4173083295799724</v>
          </cell>
          <cell r="F136">
            <v>-0.16430832957997232</v>
          </cell>
          <cell r="H136">
            <v>49.683544303797468</v>
          </cell>
          <cell r="I136">
            <v>5.2119999999999997</v>
          </cell>
        </row>
        <row r="137">
          <cell r="B137">
            <v>7.8539999999999999E-2</v>
          </cell>
          <cell r="E137">
            <v>5.4406811894362326</v>
          </cell>
          <cell r="F137">
            <v>-0.22868118943623283</v>
          </cell>
          <cell r="H137">
            <v>50.316455696202532</v>
          </cell>
          <cell r="I137">
            <v>5.2530000000000001</v>
          </cell>
        </row>
        <row r="138">
          <cell r="B138">
            <v>7.1220000000000006E-2</v>
          </cell>
          <cell r="E138">
            <v>5.2295337893476628</v>
          </cell>
          <cell r="F138">
            <v>-3.5533789347662825E-2</v>
          </cell>
          <cell r="H138">
            <v>50.949367088607595</v>
          </cell>
          <cell r="I138">
            <v>5.2679999999999998</v>
          </cell>
        </row>
        <row r="139">
          <cell r="B139">
            <v>0.12352</v>
          </cell>
          <cell r="E139">
            <v>5.3738800480405988</v>
          </cell>
          <cell r="F139">
            <v>-0.18188004804059865</v>
          </cell>
          <cell r="H139">
            <v>51.582278481012665</v>
          </cell>
          <cell r="I139">
            <v>5.2859999999999996</v>
          </cell>
        </row>
        <row r="140">
          <cell r="B140">
            <v>0.11686000000000001</v>
          </cell>
          <cell r="E140">
            <v>5.3739931425237746</v>
          </cell>
          <cell r="F140">
            <v>-0.18199314252377441</v>
          </cell>
          <cell r="H140">
            <v>52.215189873417728</v>
          </cell>
          <cell r="I140">
            <v>5.3319999999999999</v>
          </cell>
        </row>
        <row r="141">
          <cell r="B141">
            <v>0.19900000000000001</v>
          </cell>
          <cell r="E141">
            <v>4.9398988179353287</v>
          </cell>
          <cell r="F141">
            <v>0.20010118206467098</v>
          </cell>
          <cell r="H141">
            <v>52.848101265822791</v>
          </cell>
          <cell r="I141">
            <v>5.36</v>
          </cell>
        </row>
        <row r="142">
          <cell r="B142">
            <v>7.2669999999999998E-2</v>
          </cell>
          <cell r="E142">
            <v>5.3050809041088653</v>
          </cell>
          <cell r="F142">
            <v>-0.17608090410886579</v>
          </cell>
          <cell r="H142">
            <v>53.481012658227854</v>
          </cell>
          <cell r="I142">
            <v>5.399</v>
          </cell>
        </row>
        <row r="143">
          <cell r="B143">
            <v>0.10713</v>
          </cell>
          <cell r="E143">
            <v>4.8595263385586405</v>
          </cell>
          <cell r="F143">
            <v>0.2644736614413592</v>
          </cell>
          <cell r="H143">
            <v>54.113924050632917</v>
          </cell>
          <cell r="I143">
            <v>5.4290000000000003</v>
          </cell>
        </row>
        <row r="144">
          <cell r="B144">
            <v>0.11090999999999999</v>
          </cell>
          <cell r="E144">
            <v>4.9337163195217375</v>
          </cell>
          <cell r="F144">
            <v>0.18928368047826272</v>
          </cell>
          <cell r="H144">
            <v>54.74683544303798</v>
          </cell>
          <cell r="I144">
            <v>5.4740000000000002</v>
          </cell>
        </row>
        <row r="145">
          <cell r="B145">
            <v>0.15639</v>
          </cell>
          <cell r="E145">
            <v>4.8756988496527303</v>
          </cell>
          <cell r="F145">
            <v>0.22630115034727005</v>
          </cell>
          <cell r="H145">
            <v>55.379746835443044</v>
          </cell>
          <cell r="I145">
            <v>5.4770000000000003</v>
          </cell>
        </row>
        <row r="146">
          <cell r="B146">
            <v>7.2470000000000007E-2</v>
          </cell>
          <cell r="E146">
            <v>5.0737649878540063</v>
          </cell>
          <cell r="F146">
            <v>2.4235012145993551E-2</v>
          </cell>
          <cell r="H146">
            <v>56.012658227848107</v>
          </cell>
          <cell r="I146">
            <v>5.548</v>
          </cell>
        </row>
        <row r="147">
          <cell r="B147">
            <v>5.747E-2</v>
          </cell>
          <cell r="E147">
            <v>5.2979559516688113</v>
          </cell>
          <cell r="F147">
            <v>-0.22495595166881088</v>
          </cell>
          <cell r="H147">
            <v>56.64556962025317</v>
          </cell>
          <cell r="I147">
            <v>5.5890000000000004</v>
          </cell>
        </row>
        <row r="148">
          <cell r="B148">
            <v>8.1240000000000007E-2</v>
          </cell>
          <cell r="E148">
            <v>6.3402724067748419</v>
          </cell>
          <cell r="F148">
            <v>-1.2832724067748416</v>
          </cell>
          <cell r="H148">
            <v>57.278481012658233</v>
          </cell>
          <cell r="I148">
            <v>5.6050000000000004</v>
          </cell>
        </row>
        <row r="149">
          <cell r="B149">
            <v>8.2890000000000005E-2</v>
          </cell>
          <cell r="E149">
            <v>5.1572287164374897</v>
          </cell>
          <cell r="F149">
            <v>-0.1442287164374898</v>
          </cell>
          <cell r="H149">
            <v>57.911392405063296</v>
          </cell>
          <cell r="I149">
            <v>5.6890000000000001</v>
          </cell>
        </row>
        <row r="150">
          <cell r="B150">
            <v>5.2690000000000001E-2</v>
          </cell>
          <cell r="E150">
            <v>5.0358783359902297</v>
          </cell>
          <cell r="F150">
            <v>-2.8878335990230042E-2</v>
          </cell>
          <cell r="H150">
            <v>58.544303797468359</v>
          </cell>
          <cell r="I150">
            <v>5.6950000000000003</v>
          </cell>
        </row>
        <row r="151">
          <cell r="B151">
            <v>0.12139</v>
          </cell>
          <cell r="E151">
            <v>5.423264639027213</v>
          </cell>
          <cell r="F151">
            <v>-0.45226463902721292</v>
          </cell>
          <cell r="H151">
            <v>59.177215189873422</v>
          </cell>
          <cell r="I151">
            <v>5.7089999999999996</v>
          </cell>
        </row>
        <row r="152">
          <cell r="B152">
            <v>0.17921999999999999</v>
          </cell>
          <cell r="E152">
            <v>5.0768185388997429</v>
          </cell>
          <cell r="F152">
            <v>-0.11781853889974325</v>
          </cell>
          <cell r="H152">
            <v>59.810126582278485</v>
          </cell>
          <cell r="I152">
            <v>5.7160000000000002</v>
          </cell>
        </row>
        <row r="153">
          <cell r="B153">
            <v>0.12831999999999999</v>
          </cell>
          <cell r="E153">
            <v>4.8436177145919599</v>
          </cell>
          <cell r="F153">
            <v>0.10538228540803996</v>
          </cell>
          <cell r="H153">
            <v>60.443037974683548</v>
          </cell>
          <cell r="I153">
            <v>5.7539999999999996</v>
          </cell>
        </row>
        <row r="154">
          <cell r="B154">
            <v>9.7189999999999999E-2</v>
          </cell>
          <cell r="E154">
            <v>5.3064380379069709</v>
          </cell>
          <cell r="F154">
            <v>-0.4084380379069712</v>
          </cell>
          <cell r="H154">
            <v>61.075949367088612</v>
          </cell>
          <cell r="I154">
            <v>5.7590000000000003</v>
          </cell>
        </row>
        <row r="155">
          <cell r="B155">
            <v>0.55191000000000001</v>
          </cell>
          <cell r="E155">
            <v>5.3716558565381485</v>
          </cell>
          <cell r="F155">
            <v>-0.48665585653814869</v>
          </cell>
          <cell r="H155">
            <v>61.708860759493675</v>
          </cell>
          <cell r="I155">
            <v>5.77</v>
          </cell>
        </row>
        <row r="156">
          <cell r="B156">
            <v>8.0100000000000005E-2</v>
          </cell>
          <cell r="E156">
            <v>5.7492029395388675</v>
          </cell>
          <cell r="F156">
            <v>-0.87320293953886718</v>
          </cell>
          <cell r="H156">
            <v>62.341772151898738</v>
          </cell>
          <cell r="I156">
            <v>5.7910000000000004</v>
          </cell>
        </row>
        <row r="157">
          <cell r="B157">
            <v>0.18906000000000001</v>
          </cell>
          <cell r="E157">
            <v>4.9355635294136029</v>
          </cell>
          <cell r="F157">
            <v>-6.1563529413603213E-2</v>
          </cell>
          <cell r="H157">
            <v>62.974683544303801</v>
          </cell>
          <cell r="I157">
            <v>5.8129999999999997</v>
          </cell>
        </row>
        <row r="158">
          <cell r="B158">
            <v>0.10062</v>
          </cell>
          <cell r="E158">
            <v>4.9504166048706457</v>
          </cell>
          <cell r="F158">
            <v>-8.3416604870645727E-2</v>
          </cell>
          <cell r="H158">
            <v>63.607594936708864</v>
          </cell>
          <cell r="I158">
            <v>5.8239999999999998</v>
          </cell>
        </row>
        <row r="159">
          <cell r="B159">
            <v>0.10731</v>
          </cell>
          <cell r="E159">
            <v>4.8877245630303863</v>
          </cell>
          <cell r="F159">
            <v>-3.0724563030386065E-2</v>
          </cell>
          <cell r="H159">
            <v>64.240506329113927</v>
          </cell>
          <cell r="I159">
            <v>5.8280000000000003</v>
          </cell>
        </row>
        <row r="160">
          <cell r="E160">
            <v>5.0077932060016588</v>
          </cell>
          <cell r="F160">
            <v>-0.16879320600165837</v>
          </cell>
          <cell r="H160">
            <v>64.873417721519004</v>
          </cell>
          <cell r="I160">
            <v>5.8330000000000002</v>
          </cell>
        </row>
        <row r="161">
          <cell r="E161">
            <v>4.9390317602309839</v>
          </cell>
          <cell r="F161">
            <v>-0.13903176023098407</v>
          </cell>
          <cell r="H161">
            <v>65.506329113924068</v>
          </cell>
          <cell r="I161">
            <v>5.8479999999999999</v>
          </cell>
        </row>
        <row r="162">
          <cell r="E162">
            <v>5.0923501812558385</v>
          </cell>
          <cell r="F162">
            <v>-0.30435018125583824</v>
          </cell>
          <cell r="H162">
            <v>66.139240506329131</v>
          </cell>
          <cell r="I162">
            <v>5.8550000000000004</v>
          </cell>
        </row>
        <row r="163">
          <cell r="E163">
            <v>5.4032469155051581</v>
          </cell>
          <cell r="F163">
            <v>-0.61724691550515853</v>
          </cell>
          <cell r="H163">
            <v>66.772151898734194</v>
          </cell>
          <cell r="I163">
            <v>5.8780000000000001</v>
          </cell>
        </row>
        <row r="164">
          <cell r="E164">
            <v>5.0747451400415269</v>
          </cell>
          <cell r="F164">
            <v>-0.335745140041527</v>
          </cell>
          <cell r="H164">
            <v>67.405063291139257</v>
          </cell>
          <cell r="I164">
            <v>5.8890000000000002</v>
          </cell>
        </row>
        <row r="165">
          <cell r="E165">
            <v>5.3215550004914229</v>
          </cell>
          <cell r="F165">
            <v>-0.60655500049142308</v>
          </cell>
          <cell r="H165">
            <v>68.03797468354432</v>
          </cell>
          <cell r="I165">
            <v>5.89</v>
          </cell>
        </row>
        <row r="166">
          <cell r="E166">
            <v>5.3088884183757719</v>
          </cell>
          <cell r="F166">
            <v>-0.61488841837577191</v>
          </cell>
          <cell r="H166">
            <v>68.670886075949383</v>
          </cell>
          <cell r="I166">
            <v>5.9480000000000004</v>
          </cell>
        </row>
        <row r="167">
          <cell r="E167">
            <v>5.0560845503175766</v>
          </cell>
          <cell r="F167">
            <v>-0.3700845503175767</v>
          </cell>
          <cell r="H167">
            <v>69.303797468354446</v>
          </cell>
          <cell r="I167">
            <v>5.96</v>
          </cell>
        </row>
        <row r="168">
          <cell r="E168">
            <v>4.9466844869258555</v>
          </cell>
          <cell r="F168">
            <v>-0.26568448692585545</v>
          </cell>
          <cell r="H168">
            <v>69.936708860759509</v>
          </cell>
          <cell r="I168">
            <v>5.9749999999999996</v>
          </cell>
        </row>
        <row r="169">
          <cell r="E169">
            <v>5.3548424767060645</v>
          </cell>
          <cell r="F169">
            <v>-0.6778424767060649</v>
          </cell>
          <cell r="H169">
            <v>70.569620253164572</v>
          </cell>
          <cell r="I169">
            <v>5.984</v>
          </cell>
        </row>
        <row r="170">
          <cell r="E170">
            <v>5.169970694875258</v>
          </cell>
          <cell r="F170">
            <v>-0.52797069487525761</v>
          </cell>
          <cell r="H170">
            <v>71.202531645569636</v>
          </cell>
          <cell r="I170">
            <v>5.9870000000000001</v>
          </cell>
        </row>
        <row r="171">
          <cell r="E171">
            <v>4.9992357234413829</v>
          </cell>
          <cell r="F171">
            <v>-0.36623572344138289</v>
          </cell>
          <cell r="H171">
            <v>71.835443037974699</v>
          </cell>
          <cell r="I171">
            <v>5.9950000000000001</v>
          </cell>
        </row>
        <row r="172">
          <cell r="E172">
            <v>5.1396236752231781</v>
          </cell>
          <cell r="F172">
            <v>-0.52962367522317777</v>
          </cell>
          <cell r="H172">
            <v>72.468354430379762</v>
          </cell>
          <cell r="I172">
            <v>6.0030000000000001</v>
          </cell>
        </row>
        <row r="173">
          <cell r="E173">
            <v>5.0699951717481575</v>
          </cell>
          <cell r="F173">
            <v>-0.49899517174815777</v>
          </cell>
          <cell r="H173">
            <v>73.101265822784825</v>
          </cell>
          <cell r="I173">
            <v>6.1230000000000002</v>
          </cell>
        </row>
        <row r="174">
          <cell r="E174">
            <v>5.1551930157403323</v>
          </cell>
          <cell r="F174">
            <v>-0.59019301574033189</v>
          </cell>
          <cell r="H174">
            <v>73.734177215189888</v>
          </cell>
          <cell r="I174">
            <v>6.13</v>
          </cell>
        </row>
        <row r="175">
          <cell r="E175">
            <v>5.3877152731490625</v>
          </cell>
          <cell r="F175">
            <v>-0.83771527314906269</v>
          </cell>
          <cell r="H175">
            <v>74.367088607594951</v>
          </cell>
          <cell r="I175">
            <v>6.1680000000000001</v>
          </cell>
        </row>
        <row r="176">
          <cell r="E176">
            <v>5.48252614821115</v>
          </cell>
          <cell r="F176">
            <v>-0.96452614821115024</v>
          </cell>
          <cell r="H176">
            <v>75.000000000000014</v>
          </cell>
          <cell r="I176">
            <v>6.2690000000000001</v>
          </cell>
        </row>
        <row r="177">
          <cell r="E177">
            <v>5.1225087101026263</v>
          </cell>
          <cell r="F177">
            <v>-0.60550871010262597</v>
          </cell>
          <cell r="H177">
            <v>75.632911392405077</v>
          </cell>
          <cell r="I177">
            <v>6.2949999999999999</v>
          </cell>
        </row>
        <row r="178">
          <cell r="E178">
            <v>5.05774326940415</v>
          </cell>
          <cell r="F178">
            <v>-0.54374326940414974</v>
          </cell>
          <cell r="H178">
            <v>76.26582278481014</v>
          </cell>
          <cell r="I178">
            <v>6.298</v>
          </cell>
        </row>
        <row r="179">
          <cell r="E179">
            <v>5.4023421596397547</v>
          </cell>
          <cell r="F179">
            <v>-0.89034215963975516</v>
          </cell>
          <cell r="H179">
            <v>76.898734177215204</v>
          </cell>
          <cell r="I179">
            <v>6.3019999999999996</v>
          </cell>
        </row>
        <row r="180">
          <cell r="E180">
            <v>5.1662762750915263</v>
          </cell>
          <cell r="F180">
            <v>-0.65927627509152664</v>
          </cell>
          <cell r="H180">
            <v>77.531645569620267</v>
          </cell>
          <cell r="I180">
            <v>6.3289999999999997</v>
          </cell>
        </row>
        <row r="181">
          <cell r="E181">
            <v>5.4933078222738772</v>
          </cell>
          <cell r="F181">
            <v>-1.0573078222738772</v>
          </cell>
          <cell r="H181">
            <v>78.16455696202533</v>
          </cell>
          <cell r="I181">
            <v>6.4109999999999996</v>
          </cell>
        </row>
        <row r="182">
          <cell r="E182">
            <v>5.0551797944521732</v>
          </cell>
          <cell r="F182">
            <v>-0.63617979445217365</v>
          </cell>
          <cell r="H182">
            <v>78.797468354430393</v>
          </cell>
          <cell r="I182">
            <v>6.4550000000000001</v>
          </cell>
        </row>
        <row r="183">
          <cell r="E183">
            <v>5.8945670485803827</v>
          </cell>
          <cell r="F183">
            <v>-1.5255670485803829</v>
          </cell>
          <cell r="H183">
            <v>79.430379746835456</v>
          </cell>
          <cell r="I183">
            <v>6.4770000000000003</v>
          </cell>
        </row>
        <row r="184">
          <cell r="E184">
            <v>4.9820830601597725</v>
          </cell>
          <cell r="F184">
            <v>-0.63208306015977289</v>
          </cell>
          <cell r="H184">
            <v>80.063291139240519</v>
          </cell>
          <cell r="I184">
            <v>6.4850000000000003</v>
          </cell>
        </row>
        <row r="185">
          <cell r="E185">
            <v>5.305307093075216</v>
          </cell>
          <cell r="F185">
            <v>-0.97330709307521612</v>
          </cell>
          <cell r="H185">
            <v>80.696202531645582</v>
          </cell>
          <cell r="I185">
            <v>6.5049999999999999</v>
          </cell>
        </row>
        <row r="186">
          <cell r="E186">
            <v>5.5526070296188728</v>
          </cell>
          <cell r="F186">
            <v>-1.2456070296188724</v>
          </cell>
          <cell r="H186">
            <v>81.329113924050645</v>
          </cell>
          <cell r="I186">
            <v>6.5739999999999998</v>
          </cell>
        </row>
        <row r="187">
          <cell r="E187">
            <v>6.280068443564442</v>
          </cell>
          <cell r="F187">
            <v>-1.9830684435644423</v>
          </cell>
          <cell r="H187">
            <v>81.962025316455708</v>
          </cell>
          <cell r="I187">
            <v>6.5750000000000002</v>
          </cell>
        </row>
        <row r="188">
          <cell r="E188">
            <v>5.0980803017367284</v>
          </cell>
          <cell r="F188">
            <v>-0.80608030173672862</v>
          </cell>
          <cell r="H188">
            <v>82.594936708860772</v>
          </cell>
          <cell r="I188">
            <v>6.6109999999999998</v>
          </cell>
        </row>
        <row r="189">
          <cell r="E189">
            <v>5.1810916523875106</v>
          </cell>
          <cell r="F189">
            <v>-0.91009165238751066</v>
          </cell>
          <cell r="H189">
            <v>83.227848101265835</v>
          </cell>
          <cell r="I189">
            <v>6.67</v>
          </cell>
        </row>
        <row r="190">
          <cell r="E190">
            <v>5.0531817919160735</v>
          </cell>
          <cell r="F190">
            <v>-0.80118179191607375</v>
          </cell>
          <cell r="H190">
            <v>83.860759493670898</v>
          </cell>
          <cell r="I190">
            <v>6.75</v>
          </cell>
        </row>
        <row r="191">
          <cell r="E191">
            <v>4.867933028474682</v>
          </cell>
          <cell r="F191">
            <v>-0.64993302847468204</v>
          </cell>
          <cell r="H191">
            <v>84.493670886075961</v>
          </cell>
          <cell r="I191">
            <v>6.7859999999999996</v>
          </cell>
        </row>
        <row r="192">
          <cell r="E192">
            <v>5.0734634025655385</v>
          </cell>
          <cell r="F192">
            <v>-0.87946340256553857</v>
          </cell>
          <cell r="H192">
            <v>85.126582278481024</v>
          </cell>
          <cell r="I192">
            <v>6.798</v>
          </cell>
        </row>
        <row r="193">
          <cell r="E193">
            <v>5.1311415889850194</v>
          </cell>
          <cell r="F193">
            <v>-1.0541415889850194</v>
          </cell>
          <cell r="H193">
            <v>85.759493670886087</v>
          </cell>
          <cell r="I193">
            <v>6.81</v>
          </cell>
        </row>
        <row r="194">
          <cell r="E194">
            <v>5.1035465350902083</v>
          </cell>
          <cell r="F194">
            <v>-1.0705465350902079</v>
          </cell>
          <cell r="H194">
            <v>86.39240506329115</v>
          </cell>
          <cell r="I194">
            <v>6.8529999999999998</v>
          </cell>
        </row>
        <row r="195">
          <cell r="E195">
            <v>5.3007079174260809</v>
          </cell>
          <cell r="F195">
            <v>-1.3057079174260808</v>
          </cell>
          <cell r="H195">
            <v>87.025316455696213</v>
          </cell>
          <cell r="I195">
            <v>6.867</v>
          </cell>
        </row>
        <row r="196">
          <cell r="E196">
            <v>5.2756009421611303</v>
          </cell>
          <cell r="F196">
            <v>-1.2866009421611304</v>
          </cell>
          <cell r="H196">
            <v>87.658227848101276</v>
          </cell>
          <cell r="I196">
            <v>6.9009999999999998</v>
          </cell>
        </row>
        <row r="197">
          <cell r="E197">
            <v>5.5852536370955201</v>
          </cell>
          <cell r="F197">
            <v>-1.6292536370955202</v>
          </cell>
          <cell r="H197">
            <v>88.29113924050634</v>
          </cell>
          <cell r="I197">
            <v>6.9370000000000003</v>
          </cell>
        </row>
        <row r="198">
          <cell r="E198">
            <v>5.109012768443689</v>
          </cell>
          <cell r="F198">
            <v>-1.178012768443689</v>
          </cell>
          <cell r="H198">
            <v>88.924050632911403</v>
          </cell>
          <cell r="I198">
            <v>6.94</v>
          </cell>
        </row>
        <row r="199">
          <cell r="E199">
            <v>5.2389206314512258</v>
          </cell>
          <cell r="F199">
            <v>-1.3349206314512259</v>
          </cell>
          <cell r="H199">
            <v>89.556962025316466</v>
          </cell>
          <cell r="I199">
            <v>6.9459999999999997</v>
          </cell>
        </row>
        <row r="200">
          <cell r="E200">
            <v>5.2531705363313321</v>
          </cell>
          <cell r="F200">
            <v>-1.3571705363313322</v>
          </cell>
          <cell r="H200">
            <v>90.189873417721529</v>
          </cell>
          <cell r="I200">
            <v>6.9829999999999997</v>
          </cell>
        </row>
        <row r="201">
          <cell r="E201">
            <v>5.4246217728253185</v>
          </cell>
          <cell r="F201">
            <v>-1.5796217728253183</v>
          </cell>
          <cell r="H201">
            <v>90.822784810126592</v>
          </cell>
          <cell r="I201">
            <v>7.1189999999999998</v>
          </cell>
        </row>
        <row r="202">
          <cell r="E202">
            <v>5.1082588052225191</v>
          </cell>
          <cell r="F202">
            <v>-1.2892588052225191</v>
          </cell>
          <cell r="H202">
            <v>91.455696202531655</v>
          </cell>
          <cell r="I202">
            <v>7.1870000000000003</v>
          </cell>
        </row>
        <row r="203">
          <cell r="E203">
            <v>5.0517115636347931</v>
          </cell>
          <cell r="F203">
            <v>-1.270711563634793</v>
          </cell>
          <cell r="H203">
            <v>92.088607594936718</v>
          </cell>
          <cell r="I203">
            <v>7.2</v>
          </cell>
        </row>
        <row r="204">
          <cell r="E204">
            <v>5.14132009247081</v>
          </cell>
          <cell r="F204">
            <v>-1.46032009247081</v>
          </cell>
          <cell r="H204">
            <v>92.721518987341781</v>
          </cell>
          <cell r="I204">
            <v>7.226</v>
          </cell>
        </row>
        <row r="205">
          <cell r="E205">
            <v>5.1475402890454598</v>
          </cell>
          <cell r="F205">
            <v>-1.4695402890454599</v>
          </cell>
          <cell r="H205">
            <v>93.354430379746844</v>
          </cell>
          <cell r="I205">
            <v>7.2779999999999996</v>
          </cell>
        </row>
        <row r="206">
          <cell r="E206">
            <v>5.0336918426488371</v>
          </cell>
          <cell r="F206">
            <v>-1.3666918426488373</v>
          </cell>
          <cell r="H206">
            <v>93.987341772151908</v>
          </cell>
          <cell r="I206">
            <v>7.2839999999999998</v>
          </cell>
        </row>
        <row r="207">
          <cell r="E207">
            <v>5.2926782091206235</v>
          </cell>
          <cell r="F207">
            <v>-1.6366782091206233</v>
          </cell>
          <cell r="H207">
            <v>94.620253164556971</v>
          </cell>
          <cell r="I207">
            <v>7.2859999999999996</v>
          </cell>
        </row>
        <row r="208">
          <cell r="E208">
            <v>5.5106866745218381</v>
          </cell>
          <cell r="F208">
            <v>-1.8556866745218383</v>
          </cell>
          <cell r="H208">
            <v>95.253164556962034</v>
          </cell>
          <cell r="I208">
            <v>7.3639999999999999</v>
          </cell>
        </row>
        <row r="209">
          <cell r="E209">
            <v>5.3188030347341533</v>
          </cell>
          <cell r="F209">
            <v>-1.7318030347341531</v>
          </cell>
          <cell r="H209">
            <v>95.886075949367097</v>
          </cell>
          <cell r="I209">
            <v>7.3780000000000001</v>
          </cell>
        </row>
        <row r="210">
          <cell r="E210">
            <v>5.2014486593590918</v>
          </cell>
          <cell r="F210">
            <v>-1.6264486593590917</v>
          </cell>
          <cell r="H210">
            <v>96.51898734177216</v>
          </cell>
          <cell r="I210">
            <v>7.4059999999999997</v>
          </cell>
        </row>
        <row r="211">
          <cell r="E211">
            <v>6.9156594390104864</v>
          </cell>
          <cell r="F211">
            <v>-3.4506594390104866</v>
          </cell>
          <cell r="H211">
            <v>97.151898734177223</v>
          </cell>
          <cell r="I211">
            <v>7.4269999999999996</v>
          </cell>
        </row>
        <row r="212">
          <cell r="E212">
            <v>5.1370225021101428</v>
          </cell>
          <cell r="F212">
            <v>-1.7970225021101429</v>
          </cell>
          <cell r="H212">
            <v>97.784810126582286</v>
          </cell>
          <cell r="I212">
            <v>7.5220000000000002</v>
          </cell>
        </row>
        <row r="213">
          <cell r="E213">
            <v>5.5477816650033862</v>
          </cell>
          <cell r="F213">
            <v>-2.5417816650033864</v>
          </cell>
          <cell r="H213">
            <v>98.417721518987349</v>
          </cell>
          <cell r="I213">
            <v>7.5270000000000001</v>
          </cell>
        </row>
        <row r="214">
          <cell r="E214">
            <v>5.2143791286021521</v>
          </cell>
          <cell r="F214">
            <v>-2.3093791286021523</v>
          </cell>
          <cell r="H214">
            <v>99.050632911392412</v>
          </cell>
          <cell r="I214">
            <v>7.5609999999999999</v>
          </cell>
        </row>
        <row r="215">
          <cell r="E215">
            <v>5.2395991983502785</v>
          </cell>
          <cell r="F215">
            <v>-2.4005991983502786</v>
          </cell>
          <cell r="H215">
            <v>99.683544303797476</v>
          </cell>
          <cell r="I215">
            <v>7.5869999999999997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9"/>
  <sheetViews>
    <sheetView workbookViewId="0">
      <selection activeCell="H2" sqref="H2:K159"/>
    </sheetView>
  </sheetViews>
  <sheetFormatPr defaultRowHeight="14.4" x14ac:dyDescent="0.3"/>
  <cols>
    <col min="2" max="2" width="27.44140625" bestFit="1" customWidth="1"/>
    <col min="3" max="3" width="13.6640625" bestFit="1" customWidth="1"/>
    <col min="4" max="4" width="14.44140625" bestFit="1" customWidth="1"/>
    <col min="5" max="5" width="12.77734375" bestFit="1" customWidth="1"/>
    <col min="6" max="6" width="22.5546875" bestFit="1" customWidth="1"/>
    <col min="8" max="8" width="20.6640625" bestFit="1" customWidth="1"/>
    <col min="10" max="10" width="26.44140625" bestFit="1" customWidth="1"/>
    <col min="11" max="11" width="9.77734375" bestFit="1" customWidth="1"/>
  </cols>
  <sheetData>
    <row r="1" spans="1:11" ht="31.2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 t="s">
        <v>11</v>
      </c>
      <c r="B2" s="3" t="s">
        <v>12</v>
      </c>
      <c r="C2" s="3">
        <v>1</v>
      </c>
      <c r="D2" s="3">
        <v>7.5869999999999997</v>
      </c>
      <c r="E2" s="3">
        <v>3.4110000000000001E-2</v>
      </c>
      <c r="F2" s="3">
        <v>1.3965099999999999</v>
      </c>
      <c r="G2" s="3">
        <v>1.34951</v>
      </c>
      <c r="H2" s="3">
        <v>0.94142999999999999</v>
      </c>
      <c r="I2" s="3">
        <v>0.66556999999999999</v>
      </c>
      <c r="J2" s="3">
        <v>0.41977999999999999</v>
      </c>
      <c r="K2" s="3">
        <v>0.29677999999999999</v>
      </c>
    </row>
    <row r="3" spans="1:11" x14ac:dyDescent="0.3">
      <c r="A3" s="3" t="s">
        <v>13</v>
      </c>
      <c r="B3" s="3" t="s">
        <v>12</v>
      </c>
      <c r="C3" s="3">
        <v>2</v>
      </c>
      <c r="D3" s="3">
        <v>7.5609999999999999</v>
      </c>
      <c r="E3" s="3">
        <v>4.8840000000000001E-2</v>
      </c>
      <c r="F3" s="3">
        <v>1.3023199999999999</v>
      </c>
      <c r="G3" s="3">
        <v>1.4022300000000001</v>
      </c>
      <c r="H3" s="3">
        <v>0.94784000000000002</v>
      </c>
      <c r="I3" s="3">
        <v>0.62877000000000005</v>
      </c>
      <c r="J3" s="3">
        <v>0.14144999999999999</v>
      </c>
      <c r="K3" s="3">
        <v>0.43630000000000002</v>
      </c>
    </row>
    <row r="4" spans="1:11" x14ac:dyDescent="0.3">
      <c r="A4" s="3" t="s">
        <v>14</v>
      </c>
      <c r="B4" s="3" t="s">
        <v>12</v>
      </c>
      <c r="C4" s="3">
        <v>3</v>
      </c>
      <c r="D4" s="3">
        <v>7.5270000000000001</v>
      </c>
      <c r="E4" s="3">
        <v>3.3279999999999997E-2</v>
      </c>
      <c r="F4" s="3">
        <v>1.32548</v>
      </c>
      <c r="G4" s="3">
        <v>1.3605799999999999</v>
      </c>
      <c r="H4" s="3">
        <v>0.87463999999999997</v>
      </c>
      <c r="I4" s="3">
        <v>0.64937999999999996</v>
      </c>
      <c r="J4" s="3">
        <v>0.48357</v>
      </c>
      <c r="K4" s="3">
        <v>0.34139000000000003</v>
      </c>
    </row>
    <row r="5" spans="1:11" x14ac:dyDescent="0.3">
      <c r="A5" s="3" t="s">
        <v>15</v>
      </c>
      <c r="B5" s="3" t="s">
        <v>12</v>
      </c>
      <c r="C5" s="3">
        <v>4</v>
      </c>
      <c r="D5" s="3">
        <v>7.5220000000000002</v>
      </c>
      <c r="E5" s="3">
        <v>3.8800000000000001E-2</v>
      </c>
      <c r="F5" s="3">
        <v>1.4590000000000001</v>
      </c>
      <c r="G5" s="3">
        <v>1.3309500000000001</v>
      </c>
      <c r="H5" s="3">
        <v>0.88521000000000005</v>
      </c>
      <c r="I5" s="3">
        <v>0.66973000000000005</v>
      </c>
      <c r="J5" s="3">
        <v>0.36503000000000002</v>
      </c>
      <c r="K5" s="3">
        <v>0.34699000000000002</v>
      </c>
    </row>
    <row r="6" spans="1:11" x14ac:dyDescent="0.3">
      <c r="A6" s="3" t="s">
        <v>16</v>
      </c>
      <c r="B6" s="3" t="s">
        <v>17</v>
      </c>
      <c r="C6" s="3">
        <v>5</v>
      </c>
      <c r="D6" s="3">
        <v>7.4269999999999996</v>
      </c>
      <c r="E6" s="3">
        <v>3.5529999999999999E-2</v>
      </c>
      <c r="F6" s="3">
        <v>1.32629</v>
      </c>
      <c r="G6" s="3">
        <v>1.3226100000000001</v>
      </c>
      <c r="H6" s="3">
        <v>0.90563000000000005</v>
      </c>
      <c r="I6" s="3">
        <v>0.63297000000000003</v>
      </c>
      <c r="J6" s="3">
        <v>0.32956999999999997</v>
      </c>
      <c r="K6" s="3">
        <v>0.45811000000000002</v>
      </c>
    </row>
    <row r="7" spans="1:11" x14ac:dyDescent="0.3">
      <c r="A7" s="3" t="s">
        <v>18</v>
      </c>
      <c r="B7" s="3" t="s">
        <v>12</v>
      </c>
      <c r="C7" s="3">
        <v>6</v>
      </c>
      <c r="D7" s="3">
        <v>7.4059999999999997</v>
      </c>
      <c r="E7" s="3">
        <v>3.1399999999999997E-2</v>
      </c>
      <c r="F7" s="3">
        <v>1.2902499999999999</v>
      </c>
      <c r="G7" s="3">
        <v>1.31826</v>
      </c>
      <c r="H7" s="3">
        <v>0.88910999999999996</v>
      </c>
      <c r="I7" s="3">
        <v>0.64168999999999998</v>
      </c>
      <c r="J7" s="3">
        <v>0.41371999999999998</v>
      </c>
      <c r="K7" s="3">
        <v>0.23351</v>
      </c>
    </row>
    <row r="8" spans="1:11" x14ac:dyDescent="0.3">
      <c r="A8" s="3" t="s">
        <v>19</v>
      </c>
      <c r="B8" s="3" t="s">
        <v>12</v>
      </c>
      <c r="C8" s="3">
        <v>7</v>
      </c>
      <c r="D8" s="3">
        <v>7.3780000000000001</v>
      </c>
      <c r="E8" s="3">
        <v>2.7990000000000001E-2</v>
      </c>
      <c r="F8" s="3">
        <v>1.32944</v>
      </c>
      <c r="G8" s="3">
        <v>1.28017</v>
      </c>
      <c r="H8" s="3">
        <v>0.89283999999999997</v>
      </c>
      <c r="I8" s="3">
        <v>0.61575999999999997</v>
      </c>
      <c r="J8" s="3">
        <v>0.31813999999999998</v>
      </c>
      <c r="K8" s="3">
        <v>0.47610000000000002</v>
      </c>
    </row>
    <row r="9" spans="1:11" x14ac:dyDescent="0.3">
      <c r="A9" s="3" t="s">
        <v>20</v>
      </c>
      <c r="B9" s="3" t="s">
        <v>12</v>
      </c>
      <c r="C9" s="3">
        <v>8</v>
      </c>
      <c r="D9" s="3">
        <v>7.3639999999999999</v>
      </c>
      <c r="E9" s="3">
        <v>3.1570000000000001E-2</v>
      </c>
      <c r="F9" s="3">
        <v>1.3317099999999999</v>
      </c>
      <c r="G9" s="3">
        <v>1.2890699999999999</v>
      </c>
      <c r="H9" s="3">
        <v>0.91086999999999996</v>
      </c>
      <c r="I9" s="3">
        <v>0.65980000000000005</v>
      </c>
      <c r="J9" s="3">
        <v>0.43844</v>
      </c>
      <c r="K9" s="3">
        <v>0.36262</v>
      </c>
    </row>
    <row r="10" spans="1:11" x14ac:dyDescent="0.3">
      <c r="A10" s="3" t="s">
        <v>21</v>
      </c>
      <c r="B10" s="3" t="s">
        <v>22</v>
      </c>
      <c r="C10" s="3">
        <v>9</v>
      </c>
      <c r="D10" s="3">
        <v>7.2859999999999996</v>
      </c>
      <c r="E10" s="3">
        <v>3.3709999999999997E-2</v>
      </c>
      <c r="F10" s="3">
        <v>1.2501800000000001</v>
      </c>
      <c r="G10" s="3">
        <v>1.3196699999999999</v>
      </c>
      <c r="H10" s="3">
        <v>0.90837000000000001</v>
      </c>
      <c r="I10" s="3">
        <v>0.63937999999999995</v>
      </c>
      <c r="J10" s="3">
        <v>0.42921999999999999</v>
      </c>
      <c r="K10" s="3">
        <v>0.47500999999999999</v>
      </c>
    </row>
    <row r="11" spans="1:11" x14ac:dyDescent="0.3">
      <c r="A11" s="3" t="s">
        <v>23</v>
      </c>
      <c r="B11" s="3" t="s">
        <v>22</v>
      </c>
      <c r="C11" s="3">
        <v>10</v>
      </c>
      <c r="D11" s="3">
        <v>7.2839999999999998</v>
      </c>
      <c r="E11" s="3">
        <v>4.0829999999999998E-2</v>
      </c>
      <c r="F11" s="3">
        <v>1.33358</v>
      </c>
      <c r="G11" s="3">
        <v>1.3092299999999999</v>
      </c>
      <c r="H11" s="3">
        <v>0.93156000000000005</v>
      </c>
      <c r="I11" s="3">
        <v>0.65124000000000004</v>
      </c>
      <c r="J11" s="3">
        <v>0.35637000000000002</v>
      </c>
      <c r="K11" s="3">
        <v>0.43562000000000001</v>
      </c>
    </row>
    <row r="12" spans="1:11" x14ac:dyDescent="0.3">
      <c r="A12" s="3" t="s">
        <v>24</v>
      </c>
      <c r="B12" s="3" t="s">
        <v>25</v>
      </c>
      <c r="C12" s="3">
        <v>11</v>
      </c>
      <c r="D12" s="3">
        <v>7.2779999999999996</v>
      </c>
      <c r="E12" s="3">
        <v>3.4700000000000002E-2</v>
      </c>
      <c r="F12" s="3">
        <v>1.2285699999999999</v>
      </c>
      <c r="G12" s="3">
        <v>1.22393</v>
      </c>
      <c r="H12" s="3">
        <v>0.91386999999999996</v>
      </c>
      <c r="I12" s="3">
        <v>0.41319</v>
      </c>
      <c r="J12" s="3">
        <v>7.7850000000000003E-2</v>
      </c>
      <c r="K12" s="3">
        <v>0.33172000000000001</v>
      </c>
    </row>
    <row r="13" spans="1:11" x14ac:dyDescent="0.3">
      <c r="A13" s="3" t="s">
        <v>26</v>
      </c>
      <c r="B13" s="3" t="s">
        <v>27</v>
      </c>
      <c r="C13" s="3">
        <v>12</v>
      </c>
      <c r="D13" s="3">
        <v>7.226</v>
      </c>
      <c r="E13" s="3">
        <v>4.4540000000000003E-2</v>
      </c>
      <c r="F13" s="3">
        <v>0.95577999999999996</v>
      </c>
      <c r="G13" s="3">
        <v>1.2378800000000001</v>
      </c>
      <c r="H13" s="3">
        <v>0.86026999999999998</v>
      </c>
      <c r="I13" s="3">
        <v>0.63375999999999999</v>
      </c>
      <c r="J13" s="3">
        <v>0.10582999999999999</v>
      </c>
      <c r="K13" s="3">
        <v>0.25496999999999997</v>
      </c>
    </row>
    <row r="14" spans="1:11" x14ac:dyDescent="0.3">
      <c r="A14" s="3" t="s">
        <v>28</v>
      </c>
      <c r="B14" s="3" t="s">
        <v>12</v>
      </c>
      <c r="C14" s="3">
        <v>13</v>
      </c>
      <c r="D14" s="3">
        <v>7.2</v>
      </c>
      <c r="E14" s="3">
        <v>3.7510000000000002E-2</v>
      </c>
      <c r="F14" s="3">
        <v>1.3372299999999999</v>
      </c>
      <c r="G14" s="3">
        <v>1.29704</v>
      </c>
      <c r="H14" s="3">
        <v>0.89041999999999999</v>
      </c>
      <c r="I14" s="3">
        <v>0.62433000000000005</v>
      </c>
      <c r="J14" s="3">
        <v>0.18676000000000001</v>
      </c>
      <c r="K14" s="3">
        <v>0.33088000000000001</v>
      </c>
    </row>
    <row r="15" spans="1:11" x14ac:dyDescent="0.3">
      <c r="A15" s="3" t="s">
        <v>29</v>
      </c>
      <c r="B15" s="3" t="s">
        <v>27</v>
      </c>
      <c r="C15" s="3">
        <v>14</v>
      </c>
      <c r="D15" s="3">
        <v>7.1870000000000003</v>
      </c>
      <c r="E15" s="3">
        <v>4.1759999999999999E-2</v>
      </c>
      <c r="F15" s="3">
        <v>1.02054</v>
      </c>
      <c r="G15" s="3">
        <v>0.91451000000000005</v>
      </c>
      <c r="H15" s="3">
        <v>0.81444000000000005</v>
      </c>
      <c r="I15" s="3">
        <v>0.48181000000000002</v>
      </c>
      <c r="J15" s="3">
        <v>0.21312</v>
      </c>
      <c r="K15" s="3">
        <v>0.14074</v>
      </c>
    </row>
    <row r="16" spans="1:11" x14ac:dyDescent="0.3">
      <c r="A16" s="3" t="s">
        <v>30</v>
      </c>
      <c r="B16" s="3" t="s">
        <v>17</v>
      </c>
      <c r="C16" s="3">
        <v>15</v>
      </c>
      <c r="D16" s="3">
        <v>7.1189999999999998</v>
      </c>
      <c r="E16" s="3">
        <v>3.8390000000000001E-2</v>
      </c>
      <c r="F16" s="3">
        <v>1.3945099999999999</v>
      </c>
      <c r="G16" s="3">
        <v>1.2471099999999999</v>
      </c>
      <c r="H16" s="3">
        <v>0.86178999999999994</v>
      </c>
      <c r="I16" s="3">
        <v>0.54603999999999997</v>
      </c>
      <c r="J16" s="3">
        <v>0.15890000000000001</v>
      </c>
      <c r="K16" s="3">
        <v>0.40105000000000002</v>
      </c>
    </row>
    <row r="17" spans="1:11" x14ac:dyDescent="0.3">
      <c r="A17" s="3" t="s">
        <v>31</v>
      </c>
      <c r="B17" s="3" t="s">
        <v>27</v>
      </c>
      <c r="C17" s="3">
        <v>16</v>
      </c>
      <c r="D17" s="3">
        <v>6.9829999999999997</v>
      </c>
      <c r="E17" s="3">
        <v>4.0759999999999998E-2</v>
      </c>
      <c r="F17" s="3">
        <v>0.98124</v>
      </c>
      <c r="G17" s="3">
        <v>1.2328699999999999</v>
      </c>
      <c r="H17" s="3">
        <v>0.69701999999999997</v>
      </c>
      <c r="I17" s="3">
        <v>0.49048999999999998</v>
      </c>
      <c r="J17" s="3">
        <v>0.17521</v>
      </c>
      <c r="K17" s="3">
        <v>0.14574000000000001</v>
      </c>
    </row>
    <row r="18" spans="1:11" x14ac:dyDescent="0.3">
      <c r="A18" s="3" t="s">
        <v>32</v>
      </c>
      <c r="B18" s="3" t="s">
        <v>12</v>
      </c>
      <c r="C18" s="3">
        <v>17</v>
      </c>
      <c r="D18" s="3">
        <v>6.9459999999999997</v>
      </c>
      <c r="E18" s="3">
        <v>3.499E-2</v>
      </c>
      <c r="F18" s="3">
        <v>1.5639099999999999</v>
      </c>
      <c r="G18" s="3">
        <v>1.21963</v>
      </c>
      <c r="H18" s="3">
        <v>0.91893999999999998</v>
      </c>
      <c r="I18" s="3">
        <v>0.61582999999999999</v>
      </c>
      <c r="J18" s="3">
        <v>0.37797999999999998</v>
      </c>
      <c r="K18" s="3">
        <v>0.28033999999999998</v>
      </c>
    </row>
    <row r="19" spans="1:11" x14ac:dyDescent="0.3">
      <c r="A19" s="3" t="s">
        <v>33</v>
      </c>
      <c r="B19" s="3" t="s">
        <v>12</v>
      </c>
      <c r="C19" s="3">
        <v>18</v>
      </c>
      <c r="D19" s="3">
        <v>6.94</v>
      </c>
      <c r="E19" s="3">
        <v>3.6760000000000001E-2</v>
      </c>
      <c r="F19" s="3">
        <v>1.33596</v>
      </c>
      <c r="G19" s="3">
        <v>1.36948</v>
      </c>
      <c r="H19" s="3">
        <v>0.89532999999999996</v>
      </c>
      <c r="I19" s="3">
        <v>0.61777000000000004</v>
      </c>
      <c r="J19" s="3">
        <v>0.28703000000000001</v>
      </c>
      <c r="K19" s="3">
        <v>0.45900999999999997</v>
      </c>
    </row>
    <row r="20" spans="1:11" x14ac:dyDescent="0.3">
      <c r="A20" s="3" t="s">
        <v>34</v>
      </c>
      <c r="B20" s="3" t="s">
        <v>12</v>
      </c>
      <c r="C20" s="3">
        <v>19</v>
      </c>
      <c r="D20" s="3">
        <v>6.9370000000000003</v>
      </c>
      <c r="E20" s="3">
        <v>3.5950000000000003E-2</v>
      </c>
      <c r="F20" s="3">
        <v>1.30782</v>
      </c>
      <c r="G20" s="3">
        <v>1.28566</v>
      </c>
      <c r="H20" s="3">
        <v>0.89666999999999997</v>
      </c>
      <c r="I20" s="3">
        <v>0.58450000000000002</v>
      </c>
      <c r="J20" s="3">
        <v>0.22539999999999999</v>
      </c>
      <c r="K20" s="3">
        <v>0.2225</v>
      </c>
    </row>
    <row r="21" spans="1:11" x14ac:dyDescent="0.3">
      <c r="A21" s="3" t="s">
        <v>35</v>
      </c>
      <c r="B21" s="3" t="s">
        <v>25</v>
      </c>
      <c r="C21" s="3">
        <v>20</v>
      </c>
      <c r="D21" s="3">
        <v>6.9009999999999998</v>
      </c>
      <c r="E21" s="3">
        <v>3.7289999999999997E-2</v>
      </c>
      <c r="F21" s="3">
        <v>1.42727</v>
      </c>
      <c r="G21" s="3">
        <v>1.12575</v>
      </c>
      <c r="H21" s="3">
        <v>0.80925000000000002</v>
      </c>
      <c r="I21" s="3">
        <v>0.64156999999999997</v>
      </c>
      <c r="J21" s="3">
        <v>0.38583000000000001</v>
      </c>
      <c r="K21" s="3">
        <v>0.26428000000000001</v>
      </c>
    </row>
    <row r="22" spans="1:11" x14ac:dyDescent="0.3">
      <c r="A22" s="3" t="s">
        <v>36</v>
      </c>
      <c r="B22" s="3" t="s">
        <v>12</v>
      </c>
      <c r="C22" s="3">
        <v>21</v>
      </c>
      <c r="D22" s="3">
        <v>6.867</v>
      </c>
      <c r="E22" s="3">
        <v>1.866E-2</v>
      </c>
      <c r="F22" s="3">
        <v>1.26637</v>
      </c>
      <c r="G22" s="3">
        <v>1.28548</v>
      </c>
      <c r="H22" s="3">
        <v>0.90942999999999996</v>
      </c>
      <c r="I22" s="3">
        <v>0.59624999999999995</v>
      </c>
      <c r="J22" s="3">
        <v>0.32067000000000001</v>
      </c>
      <c r="K22" s="3">
        <v>0.51912000000000003</v>
      </c>
    </row>
    <row r="23" spans="1:11" x14ac:dyDescent="0.3">
      <c r="A23" s="3" t="s">
        <v>37</v>
      </c>
      <c r="B23" s="3" t="s">
        <v>25</v>
      </c>
      <c r="C23" s="3">
        <v>22</v>
      </c>
      <c r="D23" s="3">
        <v>6.8529999999999998</v>
      </c>
      <c r="E23" s="3">
        <v>5.3350000000000002E-2</v>
      </c>
      <c r="F23" s="3">
        <v>1.3601099999999999</v>
      </c>
      <c r="G23" s="3">
        <v>1.08182</v>
      </c>
      <c r="H23" s="3">
        <v>0.76275999999999999</v>
      </c>
      <c r="I23" s="3">
        <v>0.63273999999999997</v>
      </c>
      <c r="J23" s="3">
        <v>0.32523999999999997</v>
      </c>
      <c r="K23" s="3">
        <v>0.21542</v>
      </c>
    </row>
    <row r="24" spans="1:11" x14ac:dyDescent="0.3">
      <c r="A24" s="3" t="s">
        <v>38</v>
      </c>
      <c r="B24" s="3" t="s">
        <v>27</v>
      </c>
      <c r="C24" s="3">
        <v>23</v>
      </c>
      <c r="D24" s="3">
        <v>6.81</v>
      </c>
      <c r="E24" s="3">
        <v>6.4759999999999998E-2</v>
      </c>
      <c r="F24" s="3">
        <v>1.0442400000000001</v>
      </c>
      <c r="G24" s="3">
        <v>1.25596</v>
      </c>
      <c r="H24" s="3">
        <v>0.72052000000000005</v>
      </c>
      <c r="I24" s="3">
        <v>0.42908000000000002</v>
      </c>
      <c r="J24" s="3">
        <v>0.11069</v>
      </c>
      <c r="K24" s="3">
        <v>5.8409999999999997E-2</v>
      </c>
    </row>
    <row r="25" spans="1:11" x14ac:dyDescent="0.3">
      <c r="A25" s="3" t="s">
        <v>39</v>
      </c>
      <c r="B25" s="3" t="s">
        <v>40</v>
      </c>
      <c r="C25" s="3">
        <v>24</v>
      </c>
      <c r="D25" s="3">
        <v>6.798</v>
      </c>
      <c r="E25" s="3">
        <v>3.78E-2</v>
      </c>
      <c r="F25" s="3">
        <v>1.52186</v>
      </c>
      <c r="G25" s="3">
        <v>1.02</v>
      </c>
      <c r="H25" s="3">
        <v>1.02525</v>
      </c>
      <c r="I25" s="3">
        <v>0.54252</v>
      </c>
      <c r="J25" s="3">
        <v>0.49209999999999998</v>
      </c>
      <c r="K25" s="3">
        <v>0.31104999999999999</v>
      </c>
    </row>
    <row r="26" spans="1:11" x14ac:dyDescent="0.3">
      <c r="A26" s="3" t="s">
        <v>41</v>
      </c>
      <c r="B26" s="3" t="s">
        <v>27</v>
      </c>
      <c r="C26" s="3">
        <v>25</v>
      </c>
      <c r="D26" s="3">
        <v>6.7859999999999996</v>
      </c>
      <c r="E26" s="3">
        <v>4.9099999999999998E-2</v>
      </c>
      <c r="F26" s="3">
        <v>1.0635300000000001</v>
      </c>
      <c r="G26" s="3">
        <v>1.1984999999999999</v>
      </c>
      <c r="H26" s="3">
        <v>0.79661000000000004</v>
      </c>
      <c r="I26" s="3">
        <v>0.54210000000000003</v>
      </c>
      <c r="J26" s="3">
        <v>9.2700000000000005E-2</v>
      </c>
      <c r="K26" s="3">
        <v>0.24434</v>
      </c>
    </row>
    <row r="27" spans="1:11" x14ac:dyDescent="0.3">
      <c r="A27" s="3" t="s">
        <v>42</v>
      </c>
      <c r="B27" s="3" t="s">
        <v>12</v>
      </c>
      <c r="C27" s="3">
        <v>26</v>
      </c>
      <c r="D27" s="3">
        <v>6.75</v>
      </c>
      <c r="E27" s="3">
        <v>1.848E-2</v>
      </c>
      <c r="F27" s="3">
        <v>1.32792</v>
      </c>
      <c r="G27" s="3">
        <v>1.2993699999999999</v>
      </c>
      <c r="H27" s="3">
        <v>0.89185999999999999</v>
      </c>
      <c r="I27" s="3">
        <v>0.61477000000000004</v>
      </c>
      <c r="J27" s="3">
        <v>0.21843000000000001</v>
      </c>
      <c r="K27" s="3">
        <v>0.28214</v>
      </c>
    </row>
    <row r="28" spans="1:11" x14ac:dyDescent="0.3">
      <c r="A28" s="3" t="s">
        <v>43</v>
      </c>
      <c r="B28" s="3" t="s">
        <v>27</v>
      </c>
      <c r="C28" s="3">
        <v>27</v>
      </c>
      <c r="D28" s="3">
        <v>6.67</v>
      </c>
      <c r="E28" s="3">
        <v>5.8000000000000003E-2</v>
      </c>
      <c r="F28" s="3">
        <v>1.1071500000000001</v>
      </c>
      <c r="G28" s="3">
        <v>1.1244700000000001</v>
      </c>
      <c r="H28" s="3">
        <v>0.85857000000000006</v>
      </c>
      <c r="I28" s="3">
        <v>0.44131999999999999</v>
      </c>
      <c r="J28" s="3">
        <v>0.12869</v>
      </c>
      <c r="K28" s="3">
        <v>0.33362999999999998</v>
      </c>
    </row>
    <row r="29" spans="1:11" x14ac:dyDescent="0.3">
      <c r="A29" s="3" t="s">
        <v>44</v>
      </c>
      <c r="B29" s="3" t="s">
        <v>25</v>
      </c>
      <c r="C29" s="3">
        <v>28</v>
      </c>
      <c r="D29" s="3">
        <v>6.6109999999999998</v>
      </c>
      <c r="E29" s="3">
        <v>6.2570000000000001E-2</v>
      </c>
      <c r="F29" s="3">
        <v>1.69042</v>
      </c>
      <c r="G29" s="3">
        <v>1.0786</v>
      </c>
      <c r="H29" s="3">
        <v>0.79732999999999998</v>
      </c>
      <c r="I29" s="3">
        <v>0.64039999999999997</v>
      </c>
      <c r="J29" s="3">
        <v>0.52207999999999999</v>
      </c>
      <c r="K29" s="3">
        <v>0.32573000000000002</v>
      </c>
    </row>
    <row r="30" spans="1:11" x14ac:dyDescent="0.3">
      <c r="A30" s="3" t="s">
        <v>45</v>
      </c>
      <c r="B30" s="3" t="s">
        <v>12</v>
      </c>
      <c r="C30" s="3">
        <v>29</v>
      </c>
      <c r="D30" s="3">
        <v>6.5750000000000002</v>
      </c>
      <c r="E30" s="3">
        <v>3.5119999999999998E-2</v>
      </c>
      <c r="F30" s="3">
        <v>1.2777799999999999</v>
      </c>
      <c r="G30" s="3">
        <v>1.2603800000000001</v>
      </c>
      <c r="H30" s="3">
        <v>0.94579000000000002</v>
      </c>
      <c r="I30" s="3">
        <v>0.55010999999999999</v>
      </c>
      <c r="J30" s="3">
        <v>0.20646</v>
      </c>
      <c r="K30" s="3">
        <v>0.12332</v>
      </c>
    </row>
    <row r="31" spans="1:11" x14ac:dyDescent="0.3">
      <c r="A31" s="3" t="s">
        <v>46</v>
      </c>
      <c r="B31" s="3" t="s">
        <v>27</v>
      </c>
      <c r="C31" s="3">
        <v>30</v>
      </c>
      <c r="D31" s="3">
        <v>6.5739999999999998</v>
      </c>
      <c r="E31" s="3">
        <v>4.6120000000000001E-2</v>
      </c>
      <c r="F31" s="3">
        <v>1.0535099999999999</v>
      </c>
      <c r="G31" s="3">
        <v>1.24823</v>
      </c>
      <c r="H31" s="3">
        <v>0.78722999999999999</v>
      </c>
      <c r="I31" s="3">
        <v>0.44973999999999997</v>
      </c>
      <c r="J31" s="3">
        <v>8.4839999999999999E-2</v>
      </c>
      <c r="K31" s="3">
        <v>0.11451</v>
      </c>
    </row>
    <row r="32" spans="1:11" x14ac:dyDescent="0.3">
      <c r="A32" s="3" t="s">
        <v>47</v>
      </c>
      <c r="B32" s="3" t="s">
        <v>48</v>
      </c>
      <c r="C32" s="3">
        <v>31</v>
      </c>
      <c r="D32" s="3">
        <v>6.5049999999999999</v>
      </c>
      <c r="E32" s="3">
        <v>4.1680000000000002E-2</v>
      </c>
      <c r="F32" s="3">
        <v>1.1789799999999999</v>
      </c>
      <c r="G32" s="3">
        <v>1.2064299999999999</v>
      </c>
      <c r="H32" s="3">
        <v>0.84482999999999997</v>
      </c>
      <c r="I32" s="3">
        <v>0.46364</v>
      </c>
      <c r="J32" s="3">
        <v>2.6519999999999998E-2</v>
      </c>
      <c r="K32" s="3">
        <v>0.10686</v>
      </c>
    </row>
    <row r="33" spans="1:11" x14ac:dyDescent="0.3">
      <c r="A33" s="3" t="s">
        <v>49</v>
      </c>
      <c r="B33" s="3" t="s">
        <v>27</v>
      </c>
      <c r="C33" s="3">
        <v>32</v>
      </c>
      <c r="D33" s="3">
        <v>6.4850000000000003</v>
      </c>
      <c r="E33" s="3">
        <v>4.539E-2</v>
      </c>
      <c r="F33" s="3">
        <v>1.06166</v>
      </c>
      <c r="G33" s="3">
        <v>1.2089000000000001</v>
      </c>
      <c r="H33" s="3">
        <v>0.81159999999999999</v>
      </c>
      <c r="I33" s="3">
        <v>0.60362000000000005</v>
      </c>
      <c r="J33" s="3">
        <v>0.24557999999999999</v>
      </c>
      <c r="K33" s="3">
        <v>0.2324</v>
      </c>
    </row>
    <row r="34" spans="1:11" x14ac:dyDescent="0.3">
      <c r="A34" s="3" t="s">
        <v>50</v>
      </c>
      <c r="B34" s="3" t="s">
        <v>27</v>
      </c>
      <c r="C34" s="3">
        <v>33</v>
      </c>
      <c r="D34" s="3">
        <v>6.4770000000000003</v>
      </c>
      <c r="E34" s="3">
        <v>5.0509999999999999E-2</v>
      </c>
      <c r="F34" s="3">
        <v>0.91861000000000004</v>
      </c>
      <c r="G34" s="3">
        <v>1.2401800000000001</v>
      </c>
      <c r="H34" s="3">
        <v>0.69077</v>
      </c>
      <c r="I34" s="3">
        <v>0.53466000000000002</v>
      </c>
      <c r="J34" s="3">
        <v>5.1200000000000002E-2</v>
      </c>
      <c r="K34" s="3">
        <v>0.18401000000000001</v>
      </c>
    </row>
    <row r="35" spans="1:11" x14ac:dyDescent="0.3">
      <c r="A35" s="3" t="s">
        <v>51</v>
      </c>
      <c r="B35" s="3" t="s">
        <v>40</v>
      </c>
      <c r="C35" s="3">
        <v>34</v>
      </c>
      <c r="D35" s="3">
        <v>6.4550000000000001</v>
      </c>
      <c r="E35" s="3">
        <v>3.5569999999999997E-2</v>
      </c>
      <c r="F35" s="3">
        <v>0.96689999999999998</v>
      </c>
      <c r="G35" s="3">
        <v>1.2650399999999999</v>
      </c>
      <c r="H35" s="3">
        <v>0.73850000000000005</v>
      </c>
      <c r="I35" s="3">
        <v>0.55664000000000002</v>
      </c>
      <c r="J35" s="3">
        <v>3.1870000000000002E-2</v>
      </c>
      <c r="K35" s="3">
        <v>0.57630000000000003</v>
      </c>
    </row>
    <row r="36" spans="1:11" x14ac:dyDescent="0.3">
      <c r="A36" s="3" t="s">
        <v>52</v>
      </c>
      <c r="B36" s="3" t="s">
        <v>25</v>
      </c>
      <c r="C36" s="3">
        <v>35</v>
      </c>
      <c r="D36" s="3">
        <v>6.4109999999999996</v>
      </c>
      <c r="E36" s="3">
        <v>4.6330000000000003E-2</v>
      </c>
      <c r="F36" s="3">
        <v>1.39541</v>
      </c>
      <c r="G36" s="3">
        <v>1.0839300000000001</v>
      </c>
      <c r="H36" s="3">
        <v>0.72024999999999995</v>
      </c>
      <c r="I36" s="3">
        <v>0.31047999999999998</v>
      </c>
      <c r="J36" s="3">
        <v>0.32523999999999997</v>
      </c>
      <c r="K36" s="3">
        <v>0.13705999999999999</v>
      </c>
    </row>
    <row r="37" spans="1:11" x14ac:dyDescent="0.3">
      <c r="A37" s="3" t="s">
        <v>53</v>
      </c>
      <c r="B37" s="3" t="s">
        <v>12</v>
      </c>
      <c r="C37" s="3">
        <v>36</v>
      </c>
      <c r="D37" s="3">
        <v>6.3289999999999997</v>
      </c>
      <c r="E37" s="3">
        <v>3.4680000000000002E-2</v>
      </c>
      <c r="F37" s="3">
        <v>1.23011</v>
      </c>
      <c r="G37" s="3">
        <v>1.31379</v>
      </c>
      <c r="H37" s="3">
        <v>0.95562000000000002</v>
      </c>
      <c r="I37" s="3">
        <v>0.45950999999999997</v>
      </c>
      <c r="J37" s="3">
        <v>6.3979999999999995E-2</v>
      </c>
      <c r="K37" s="3">
        <v>0.18226999999999999</v>
      </c>
    </row>
    <row r="38" spans="1:11" x14ac:dyDescent="0.3">
      <c r="A38" s="3" t="s">
        <v>54</v>
      </c>
      <c r="B38" s="3" t="s">
        <v>12</v>
      </c>
      <c r="C38" s="3">
        <v>37</v>
      </c>
      <c r="D38" s="3">
        <v>6.3019999999999996</v>
      </c>
      <c r="E38" s="3">
        <v>4.206E-2</v>
      </c>
      <c r="F38" s="3">
        <v>1.2074</v>
      </c>
      <c r="G38" s="3">
        <v>1.30203</v>
      </c>
      <c r="H38" s="3">
        <v>0.88721000000000005</v>
      </c>
      <c r="I38" s="3">
        <v>0.60365000000000002</v>
      </c>
      <c r="J38" s="3">
        <v>0.13586000000000001</v>
      </c>
      <c r="K38" s="3">
        <v>0.51751999999999998</v>
      </c>
    </row>
    <row r="39" spans="1:11" x14ac:dyDescent="0.3">
      <c r="A39" s="3" t="s">
        <v>55</v>
      </c>
      <c r="B39" s="3" t="s">
        <v>56</v>
      </c>
      <c r="C39" s="3">
        <v>38</v>
      </c>
      <c r="D39" s="3">
        <v>6.298</v>
      </c>
      <c r="E39" s="3">
        <v>3.8679999999999999E-2</v>
      </c>
      <c r="F39" s="3">
        <v>1.29098</v>
      </c>
      <c r="G39" s="3">
        <v>1.0761700000000001</v>
      </c>
      <c r="H39" s="3">
        <v>0.87529999999999997</v>
      </c>
      <c r="I39" s="3">
        <v>0.39739999999999998</v>
      </c>
      <c r="J39" s="3">
        <v>8.1290000000000001E-2</v>
      </c>
      <c r="K39" s="3">
        <v>0.25375999999999999</v>
      </c>
    </row>
    <row r="40" spans="1:11" x14ac:dyDescent="0.3">
      <c r="A40" s="3" t="s">
        <v>57</v>
      </c>
      <c r="B40" s="3" t="s">
        <v>25</v>
      </c>
      <c r="C40" s="3">
        <v>39</v>
      </c>
      <c r="D40" s="3">
        <v>6.2949999999999999</v>
      </c>
      <c r="E40" s="3">
        <v>4.4560000000000002E-2</v>
      </c>
      <c r="F40" s="3">
        <v>1.5542199999999999</v>
      </c>
      <c r="G40" s="3">
        <v>1.16594</v>
      </c>
      <c r="H40" s="3">
        <v>0.72492000000000001</v>
      </c>
      <c r="I40" s="3">
        <v>0.55498999999999998</v>
      </c>
      <c r="J40" s="3">
        <v>0.25608999999999998</v>
      </c>
      <c r="K40" s="3">
        <v>0.16228000000000001</v>
      </c>
    </row>
    <row r="41" spans="1:11" x14ac:dyDescent="0.3">
      <c r="A41" s="3" t="s">
        <v>58</v>
      </c>
      <c r="B41" s="3" t="s">
        <v>27</v>
      </c>
      <c r="C41" s="3">
        <v>40</v>
      </c>
      <c r="D41" s="3">
        <v>6.2690000000000001</v>
      </c>
      <c r="E41" s="3">
        <v>9.8110000000000003E-2</v>
      </c>
      <c r="F41" s="3">
        <v>0.99534</v>
      </c>
      <c r="G41" s="3">
        <v>0.97199999999999998</v>
      </c>
      <c r="H41" s="3">
        <v>0.60819999999999996</v>
      </c>
      <c r="I41" s="3">
        <v>0.59657000000000004</v>
      </c>
      <c r="J41" s="3">
        <v>0.13633000000000001</v>
      </c>
      <c r="K41" s="3">
        <v>0.16991000000000001</v>
      </c>
    </row>
    <row r="42" spans="1:11" x14ac:dyDescent="0.3">
      <c r="A42" s="3" t="s">
        <v>59</v>
      </c>
      <c r="B42" s="3" t="s">
        <v>27</v>
      </c>
      <c r="C42" s="3">
        <v>41</v>
      </c>
      <c r="D42" s="3">
        <v>6.1680000000000001</v>
      </c>
      <c r="E42" s="3">
        <v>0.10895000000000001</v>
      </c>
      <c r="F42" s="3">
        <v>1.21183</v>
      </c>
      <c r="G42" s="3">
        <v>1.18354</v>
      </c>
      <c r="H42" s="3">
        <v>0.61482999999999999</v>
      </c>
      <c r="I42" s="3">
        <v>0.55884</v>
      </c>
      <c r="J42" s="3">
        <v>1.14E-2</v>
      </c>
      <c r="K42" s="3">
        <v>0.31844</v>
      </c>
    </row>
    <row r="43" spans="1:11" x14ac:dyDescent="0.3">
      <c r="A43" s="3" t="s">
        <v>60</v>
      </c>
      <c r="B43" s="3" t="s">
        <v>27</v>
      </c>
      <c r="C43" s="3">
        <v>42</v>
      </c>
      <c r="D43" s="3">
        <v>6.13</v>
      </c>
      <c r="E43" s="3">
        <v>5.6180000000000001E-2</v>
      </c>
      <c r="F43" s="3">
        <v>0.76454</v>
      </c>
      <c r="G43" s="3">
        <v>1.0250699999999999</v>
      </c>
      <c r="H43" s="3">
        <v>0.67737000000000003</v>
      </c>
      <c r="I43" s="3">
        <v>0.40350000000000003</v>
      </c>
      <c r="J43" s="3">
        <v>0.11776</v>
      </c>
      <c r="K43" s="3">
        <v>0.10692</v>
      </c>
    </row>
    <row r="44" spans="1:11" x14ac:dyDescent="0.3">
      <c r="A44" s="3" t="s">
        <v>61</v>
      </c>
      <c r="B44" s="3" t="s">
        <v>27</v>
      </c>
      <c r="C44" s="3">
        <v>43</v>
      </c>
      <c r="D44" s="3">
        <v>6.1230000000000002</v>
      </c>
      <c r="E44" s="3">
        <v>5.2240000000000002E-2</v>
      </c>
      <c r="F44" s="3">
        <v>0.74553000000000003</v>
      </c>
      <c r="G44" s="3">
        <v>1.04356</v>
      </c>
      <c r="H44" s="3">
        <v>0.64424999999999999</v>
      </c>
      <c r="I44" s="3">
        <v>0.57733000000000001</v>
      </c>
      <c r="J44" s="3">
        <v>9.4719999999999999E-2</v>
      </c>
      <c r="K44" s="3">
        <v>0.27489000000000002</v>
      </c>
    </row>
    <row r="45" spans="1:11" x14ac:dyDescent="0.3">
      <c r="A45" s="3" t="s">
        <v>62</v>
      </c>
      <c r="B45" s="3" t="s">
        <v>48</v>
      </c>
      <c r="C45" s="3">
        <v>44</v>
      </c>
      <c r="D45" s="3">
        <v>6.0030000000000001</v>
      </c>
      <c r="E45" s="3">
        <v>4.3610000000000003E-2</v>
      </c>
      <c r="F45" s="3">
        <v>0.63244</v>
      </c>
      <c r="G45" s="3">
        <v>1.34043</v>
      </c>
      <c r="H45" s="3">
        <v>0.59772000000000003</v>
      </c>
      <c r="I45" s="3">
        <v>0.65820999999999996</v>
      </c>
      <c r="J45" s="3">
        <v>0.30825999999999998</v>
      </c>
      <c r="K45" s="3">
        <v>0.22836999999999999</v>
      </c>
    </row>
    <row r="46" spans="1:11" x14ac:dyDescent="0.3">
      <c r="A46" s="3" t="s">
        <v>63</v>
      </c>
      <c r="B46" s="3" t="s">
        <v>48</v>
      </c>
      <c r="C46" s="3">
        <v>45</v>
      </c>
      <c r="D46" s="3">
        <v>5.9950000000000001</v>
      </c>
      <c r="E46" s="3">
        <v>4.267E-2</v>
      </c>
      <c r="F46" s="3">
        <v>1.1689099999999999</v>
      </c>
      <c r="G46" s="3">
        <v>1.26999</v>
      </c>
      <c r="H46" s="3">
        <v>0.78902000000000005</v>
      </c>
      <c r="I46" s="3">
        <v>0.31751000000000001</v>
      </c>
      <c r="J46" s="3">
        <v>3.431E-2</v>
      </c>
      <c r="K46" s="3">
        <v>0.16893</v>
      </c>
    </row>
    <row r="47" spans="1:11" x14ac:dyDescent="0.3">
      <c r="A47" s="3" t="s">
        <v>64</v>
      </c>
      <c r="B47" s="3" t="s">
        <v>56</v>
      </c>
      <c r="C47" s="3">
        <v>46</v>
      </c>
      <c r="D47" s="3">
        <v>5.9870000000000001</v>
      </c>
      <c r="E47" s="3">
        <v>3.5810000000000002E-2</v>
      </c>
      <c r="F47" s="3">
        <v>1.27074</v>
      </c>
      <c r="G47" s="3">
        <v>1.25712</v>
      </c>
      <c r="H47" s="3">
        <v>0.99111000000000005</v>
      </c>
      <c r="I47" s="3">
        <v>0.49614999999999998</v>
      </c>
      <c r="J47" s="3">
        <v>0.18060000000000001</v>
      </c>
      <c r="K47" s="3">
        <v>0.10705000000000001</v>
      </c>
    </row>
    <row r="48" spans="1:11" x14ac:dyDescent="0.3">
      <c r="A48" s="3" t="s">
        <v>65</v>
      </c>
      <c r="B48" s="3" t="s">
        <v>56</v>
      </c>
      <c r="C48" s="3">
        <v>47</v>
      </c>
      <c r="D48" s="3">
        <v>5.984</v>
      </c>
      <c r="E48" s="3">
        <v>4.0980000000000003E-2</v>
      </c>
      <c r="F48" s="3">
        <v>1.24461</v>
      </c>
      <c r="G48" s="3">
        <v>0.95774000000000004</v>
      </c>
      <c r="H48" s="3">
        <v>0.96538000000000002</v>
      </c>
      <c r="I48" s="3">
        <v>0.33207999999999999</v>
      </c>
      <c r="J48" s="3">
        <v>7.8570000000000001E-2</v>
      </c>
      <c r="K48" s="3">
        <v>0.18557000000000001</v>
      </c>
    </row>
    <row r="49" spans="1:11" x14ac:dyDescent="0.3">
      <c r="A49" s="3" t="s">
        <v>66</v>
      </c>
      <c r="B49" s="3" t="s">
        <v>27</v>
      </c>
      <c r="C49" s="3">
        <v>48</v>
      </c>
      <c r="D49" s="3">
        <v>5.9749999999999996</v>
      </c>
      <c r="E49" s="3">
        <v>4.5280000000000001E-2</v>
      </c>
      <c r="F49" s="3">
        <v>0.86402000000000001</v>
      </c>
      <c r="G49" s="3">
        <v>0.99902999999999997</v>
      </c>
      <c r="H49" s="3">
        <v>0.79074999999999995</v>
      </c>
      <c r="I49" s="3">
        <v>0.48574000000000001</v>
      </c>
      <c r="J49" s="3">
        <v>0.18090000000000001</v>
      </c>
      <c r="K49" s="3">
        <v>0.11541</v>
      </c>
    </row>
    <row r="50" spans="1:11" x14ac:dyDescent="0.3">
      <c r="A50" s="3" t="s">
        <v>67</v>
      </c>
      <c r="B50" s="3" t="s">
        <v>25</v>
      </c>
      <c r="C50" s="3">
        <v>49</v>
      </c>
      <c r="D50" s="3">
        <v>5.96</v>
      </c>
      <c r="E50" s="3">
        <v>5.4120000000000001E-2</v>
      </c>
      <c r="F50" s="3">
        <v>1.32376</v>
      </c>
      <c r="G50" s="3">
        <v>1.21624</v>
      </c>
      <c r="H50" s="3">
        <v>0.74716000000000005</v>
      </c>
      <c r="I50" s="3">
        <v>0.45491999999999999</v>
      </c>
      <c r="J50" s="3">
        <v>0.30599999999999999</v>
      </c>
      <c r="K50" s="3">
        <v>0.17362</v>
      </c>
    </row>
    <row r="51" spans="1:11" x14ac:dyDescent="0.3">
      <c r="A51" s="3" t="s">
        <v>68</v>
      </c>
      <c r="B51" s="3" t="s">
        <v>12</v>
      </c>
      <c r="C51" s="3">
        <v>50</v>
      </c>
      <c r="D51" s="3">
        <v>5.9480000000000004</v>
      </c>
      <c r="E51" s="3">
        <v>3.9140000000000001E-2</v>
      </c>
      <c r="F51" s="3">
        <v>1.2511399999999999</v>
      </c>
      <c r="G51" s="3">
        <v>1.19777</v>
      </c>
      <c r="H51" s="3">
        <v>0.95445999999999998</v>
      </c>
      <c r="I51" s="3">
        <v>0.26235999999999998</v>
      </c>
      <c r="J51" s="3">
        <v>2.9010000000000001E-2</v>
      </c>
      <c r="K51" s="3">
        <v>0.22822999999999999</v>
      </c>
    </row>
    <row r="52" spans="1:11" x14ac:dyDescent="0.3">
      <c r="A52" s="3" t="s">
        <v>69</v>
      </c>
      <c r="B52" s="3" t="s">
        <v>27</v>
      </c>
      <c r="C52" s="3">
        <v>51</v>
      </c>
      <c r="D52" s="3">
        <v>5.89</v>
      </c>
      <c r="E52" s="3">
        <v>5.6419999999999998E-2</v>
      </c>
      <c r="F52" s="3">
        <v>0.68132999999999999</v>
      </c>
      <c r="G52" s="3">
        <v>0.97841</v>
      </c>
      <c r="H52" s="3">
        <v>0.53920000000000001</v>
      </c>
      <c r="I52" s="3">
        <v>0.57413999999999998</v>
      </c>
      <c r="J52" s="3">
        <v>8.7999999999999995E-2</v>
      </c>
      <c r="K52" s="3">
        <v>0.20535999999999999</v>
      </c>
    </row>
    <row r="53" spans="1:11" x14ac:dyDescent="0.3">
      <c r="A53" s="3" t="s">
        <v>70</v>
      </c>
      <c r="B53" s="3" t="s">
        <v>48</v>
      </c>
      <c r="C53" s="3">
        <v>52</v>
      </c>
      <c r="D53" s="3">
        <v>5.8890000000000002</v>
      </c>
      <c r="E53" s="3">
        <v>3.7990000000000003E-2</v>
      </c>
      <c r="F53" s="3">
        <v>0.59448000000000001</v>
      </c>
      <c r="G53" s="3">
        <v>1.01528</v>
      </c>
      <c r="H53" s="3">
        <v>0.61826000000000003</v>
      </c>
      <c r="I53" s="3">
        <v>0.32818000000000003</v>
      </c>
      <c r="J53" s="3">
        <v>1.6150000000000001E-2</v>
      </c>
      <c r="K53" s="3">
        <v>0.20951</v>
      </c>
    </row>
    <row r="54" spans="1:11" x14ac:dyDescent="0.3">
      <c r="A54" s="3" t="s">
        <v>71</v>
      </c>
      <c r="B54" s="3" t="s">
        <v>27</v>
      </c>
      <c r="C54" s="3">
        <v>53</v>
      </c>
      <c r="D54" s="3">
        <v>5.8780000000000001</v>
      </c>
      <c r="E54" s="3">
        <v>4.5629999999999997E-2</v>
      </c>
      <c r="F54" s="3">
        <v>0.75985000000000003</v>
      </c>
      <c r="G54" s="3">
        <v>1.30477</v>
      </c>
      <c r="H54" s="3">
        <v>0.66098000000000001</v>
      </c>
      <c r="I54" s="3">
        <v>0.53898999999999997</v>
      </c>
      <c r="J54" s="3">
        <v>8.2419999999999993E-2</v>
      </c>
      <c r="K54" s="3">
        <v>0.34239999999999998</v>
      </c>
    </row>
    <row r="55" spans="1:11" x14ac:dyDescent="0.3">
      <c r="A55" s="3" t="s">
        <v>72</v>
      </c>
      <c r="B55" s="3" t="s">
        <v>48</v>
      </c>
      <c r="C55" s="3">
        <v>54</v>
      </c>
      <c r="D55" s="3">
        <v>5.8550000000000004</v>
      </c>
      <c r="E55" s="3">
        <v>4.1140000000000003E-2</v>
      </c>
      <c r="F55" s="3">
        <v>1.1225400000000001</v>
      </c>
      <c r="G55" s="3">
        <v>1.1224099999999999</v>
      </c>
      <c r="H55" s="3">
        <v>0.64368000000000003</v>
      </c>
      <c r="I55" s="3">
        <v>0.51649</v>
      </c>
      <c r="J55" s="3">
        <v>8.4540000000000004E-2</v>
      </c>
      <c r="K55" s="3">
        <v>0.11827</v>
      </c>
    </row>
    <row r="56" spans="1:11" x14ac:dyDescent="0.3">
      <c r="A56" s="3" t="s">
        <v>73</v>
      </c>
      <c r="B56" s="3" t="s">
        <v>48</v>
      </c>
      <c r="C56" s="3">
        <v>55</v>
      </c>
      <c r="D56" s="3">
        <v>5.8479999999999999</v>
      </c>
      <c r="E56" s="3">
        <v>4.2509999999999999E-2</v>
      </c>
      <c r="F56" s="3">
        <v>1.1849799999999999</v>
      </c>
      <c r="G56" s="3">
        <v>1.2738499999999999</v>
      </c>
      <c r="H56" s="3">
        <v>0.87336999999999998</v>
      </c>
      <c r="I56" s="3">
        <v>0.60855000000000004</v>
      </c>
      <c r="J56" s="3">
        <v>3.7870000000000001E-2</v>
      </c>
      <c r="K56" s="3">
        <v>0.25328000000000001</v>
      </c>
    </row>
    <row r="57" spans="1:11" x14ac:dyDescent="0.3">
      <c r="A57" s="3" t="s">
        <v>74</v>
      </c>
      <c r="B57" s="3" t="s">
        <v>48</v>
      </c>
      <c r="C57" s="3">
        <v>56</v>
      </c>
      <c r="D57" s="3">
        <v>5.8330000000000002</v>
      </c>
      <c r="E57" s="3">
        <v>3.8429999999999999E-2</v>
      </c>
      <c r="F57" s="3">
        <v>1.14723</v>
      </c>
      <c r="G57" s="3">
        <v>1.25745</v>
      </c>
      <c r="H57" s="3">
        <v>0.73128000000000004</v>
      </c>
      <c r="I57" s="3">
        <v>0.21342</v>
      </c>
      <c r="J57" s="3">
        <v>1.031E-2</v>
      </c>
      <c r="K57" s="3">
        <v>2.6409999999999999E-2</v>
      </c>
    </row>
    <row r="58" spans="1:11" x14ac:dyDescent="0.3">
      <c r="A58" s="3" t="s">
        <v>75</v>
      </c>
      <c r="B58" s="3" t="s">
        <v>27</v>
      </c>
      <c r="C58" s="3">
        <v>57</v>
      </c>
      <c r="D58" s="3">
        <v>5.8280000000000003</v>
      </c>
      <c r="E58" s="3">
        <v>5.3710000000000001E-2</v>
      </c>
      <c r="F58" s="3">
        <v>0.59325000000000006</v>
      </c>
      <c r="G58" s="3">
        <v>1.14184</v>
      </c>
      <c r="H58" s="3">
        <v>0.74314000000000002</v>
      </c>
      <c r="I58" s="3">
        <v>0.55474999999999997</v>
      </c>
      <c r="J58" s="3">
        <v>0.19317000000000001</v>
      </c>
      <c r="K58" s="3">
        <v>0.27815000000000001</v>
      </c>
    </row>
    <row r="59" spans="1:11" x14ac:dyDescent="0.3">
      <c r="A59" s="3" t="s">
        <v>76</v>
      </c>
      <c r="B59" s="3" t="s">
        <v>27</v>
      </c>
      <c r="C59" s="3">
        <v>58</v>
      </c>
      <c r="D59" s="3">
        <v>5.8239999999999998</v>
      </c>
      <c r="E59" s="3">
        <v>4.6149999999999997E-2</v>
      </c>
      <c r="F59" s="3">
        <v>0.90019000000000005</v>
      </c>
      <c r="G59" s="3">
        <v>0.97458999999999996</v>
      </c>
      <c r="H59" s="3">
        <v>0.73016999999999999</v>
      </c>
      <c r="I59" s="3">
        <v>0.41496</v>
      </c>
      <c r="J59" s="3">
        <v>5.9889999999999999E-2</v>
      </c>
      <c r="K59" s="3">
        <v>0.14982000000000001</v>
      </c>
    </row>
    <row r="60" spans="1:11" x14ac:dyDescent="0.3">
      <c r="A60" s="3" t="s">
        <v>77</v>
      </c>
      <c r="B60" s="3" t="s">
        <v>48</v>
      </c>
      <c r="C60" s="3">
        <v>59</v>
      </c>
      <c r="D60" s="3">
        <v>5.8129999999999997</v>
      </c>
      <c r="E60" s="3">
        <v>3.9379999999999998E-2</v>
      </c>
      <c r="F60" s="3">
        <v>1.0319199999999999</v>
      </c>
      <c r="G60" s="3">
        <v>1.23289</v>
      </c>
      <c r="H60" s="3">
        <v>0.73607999999999996</v>
      </c>
      <c r="I60" s="3">
        <v>0.37938</v>
      </c>
      <c r="J60" s="3">
        <v>0.19089999999999999</v>
      </c>
      <c r="K60" s="3">
        <v>0.11046</v>
      </c>
    </row>
    <row r="61" spans="1:11" x14ac:dyDescent="0.3">
      <c r="A61" s="3" t="s">
        <v>78</v>
      </c>
      <c r="B61" s="3" t="s">
        <v>48</v>
      </c>
      <c r="C61" s="3">
        <v>60</v>
      </c>
      <c r="D61" s="3">
        <v>5.7910000000000004</v>
      </c>
      <c r="E61" s="3">
        <v>4.2630000000000001E-2</v>
      </c>
      <c r="F61" s="3">
        <v>1.1255500000000001</v>
      </c>
      <c r="G61" s="3">
        <v>1.27948</v>
      </c>
      <c r="H61" s="3">
        <v>0.77903</v>
      </c>
      <c r="I61" s="3">
        <v>0.53122000000000003</v>
      </c>
      <c r="J61" s="3">
        <v>4.2119999999999998E-2</v>
      </c>
      <c r="K61" s="3">
        <v>0.16758999999999999</v>
      </c>
    </row>
    <row r="62" spans="1:11" x14ac:dyDescent="0.3">
      <c r="A62" s="3" t="s">
        <v>79</v>
      </c>
      <c r="B62" s="3" t="s">
        <v>40</v>
      </c>
      <c r="C62" s="3">
        <v>61</v>
      </c>
      <c r="D62" s="3">
        <v>5.77</v>
      </c>
      <c r="E62" s="3">
        <v>4.3299999999999998E-2</v>
      </c>
      <c r="F62" s="3">
        <v>1.12486</v>
      </c>
      <c r="G62" s="3">
        <v>1.07023</v>
      </c>
      <c r="H62" s="3">
        <v>0.72394000000000003</v>
      </c>
      <c r="I62" s="3">
        <v>0.53024000000000004</v>
      </c>
      <c r="J62" s="3">
        <v>0.10501000000000001</v>
      </c>
      <c r="K62" s="3">
        <v>0.33074999999999999</v>
      </c>
    </row>
    <row r="63" spans="1:11" x14ac:dyDescent="0.3">
      <c r="A63" s="3" t="s">
        <v>80</v>
      </c>
      <c r="B63" s="3" t="s">
        <v>48</v>
      </c>
      <c r="C63" s="3">
        <v>62</v>
      </c>
      <c r="D63" s="3">
        <v>5.7590000000000003</v>
      </c>
      <c r="E63" s="3">
        <v>4.394E-2</v>
      </c>
      <c r="F63" s="3">
        <v>1.0825400000000001</v>
      </c>
      <c r="G63" s="3">
        <v>0.79623999999999995</v>
      </c>
      <c r="H63" s="3">
        <v>0.78805000000000003</v>
      </c>
      <c r="I63" s="3">
        <v>0.25883</v>
      </c>
      <c r="J63" s="3">
        <v>2.4299999999999999E-2</v>
      </c>
      <c r="K63" s="3">
        <v>5.4440000000000002E-2</v>
      </c>
    </row>
    <row r="64" spans="1:11" x14ac:dyDescent="0.3">
      <c r="A64" s="3" t="s">
        <v>81</v>
      </c>
      <c r="B64" s="3" t="s">
        <v>25</v>
      </c>
      <c r="C64" s="3">
        <v>63</v>
      </c>
      <c r="D64" s="3">
        <v>5.7539999999999996</v>
      </c>
      <c r="E64" s="3">
        <v>7.8320000000000001E-2</v>
      </c>
      <c r="F64" s="3">
        <v>1.1314500000000001</v>
      </c>
      <c r="G64" s="3">
        <v>1.1186199999999999</v>
      </c>
      <c r="H64" s="3">
        <v>0.70379999999999998</v>
      </c>
      <c r="I64" s="3">
        <v>0.41667999999999999</v>
      </c>
      <c r="J64" s="3">
        <v>0.11022999999999999</v>
      </c>
      <c r="K64" s="3">
        <v>0.18295</v>
      </c>
    </row>
    <row r="65" spans="1:11" x14ac:dyDescent="0.3">
      <c r="A65" s="3" t="s">
        <v>82</v>
      </c>
      <c r="B65" s="3" t="s">
        <v>48</v>
      </c>
      <c r="C65" s="3">
        <v>64</v>
      </c>
      <c r="D65" s="3">
        <v>5.7160000000000002</v>
      </c>
      <c r="E65" s="3">
        <v>3.1350000000000003E-2</v>
      </c>
      <c r="F65" s="3">
        <v>1.13764</v>
      </c>
      <c r="G65" s="3">
        <v>1.23617</v>
      </c>
      <c r="H65" s="3">
        <v>0.66925999999999997</v>
      </c>
      <c r="I65" s="3">
        <v>0.36679</v>
      </c>
      <c r="J65" s="3">
        <v>3.005E-2</v>
      </c>
      <c r="K65" s="3">
        <v>1.99E-3</v>
      </c>
    </row>
    <row r="66" spans="1:11" x14ac:dyDescent="0.3">
      <c r="A66" s="3" t="s">
        <v>83</v>
      </c>
      <c r="B66" s="3" t="s">
        <v>27</v>
      </c>
      <c r="C66" s="3">
        <v>65</v>
      </c>
      <c r="D66" s="3">
        <v>5.7089999999999996</v>
      </c>
      <c r="E66" s="3">
        <v>0.13693</v>
      </c>
      <c r="F66" s="3">
        <v>0.81037999999999999</v>
      </c>
      <c r="G66" s="3">
        <v>1.1510199999999999</v>
      </c>
      <c r="H66" s="3">
        <v>0.68740999999999997</v>
      </c>
      <c r="I66" s="3">
        <v>0.50441999999999998</v>
      </c>
      <c r="J66" s="3">
        <v>2.299E-2</v>
      </c>
      <c r="K66" s="3">
        <v>0.21229999999999999</v>
      </c>
    </row>
    <row r="67" spans="1:11" x14ac:dyDescent="0.3">
      <c r="A67" s="3" t="s">
        <v>84</v>
      </c>
      <c r="B67" s="3" t="s">
        <v>12</v>
      </c>
      <c r="C67" s="3">
        <v>66</v>
      </c>
      <c r="D67" s="3">
        <v>5.6950000000000003</v>
      </c>
      <c r="E67" s="3">
        <v>5.6349999999999997E-2</v>
      </c>
      <c r="F67" s="3">
        <v>1.2080599999999999</v>
      </c>
      <c r="G67" s="3">
        <v>1.0700799999999999</v>
      </c>
      <c r="H67" s="3">
        <v>0.92356000000000005</v>
      </c>
      <c r="I67" s="3">
        <v>0.49026999999999998</v>
      </c>
      <c r="J67" s="3">
        <v>0.14280000000000001</v>
      </c>
      <c r="K67" s="3">
        <v>0.26168999999999998</v>
      </c>
    </row>
    <row r="68" spans="1:11" x14ac:dyDescent="0.3">
      <c r="A68" s="3" t="s">
        <v>85</v>
      </c>
      <c r="B68" s="3" t="s">
        <v>12</v>
      </c>
      <c r="C68" s="3">
        <v>67</v>
      </c>
      <c r="D68" s="3">
        <v>5.6890000000000001</v>
      </c>
      <c r="E68" s="3">
        <v>5.5800000000000002E-2</v>
      </c>
      <c r="F68" s="3">
        <v>1.2081299999999999</v>
      </c>
      <c r="G68" s="3">
        <v>0.89317999999999997</v>
      </c>
      <c r="H68" s="3">
        <v>0.92356000000000005</v>
      </c>
      <c r="I68" s="3">
        <v>0.40672000000000003</v>
      </c>
      <c r="J68" s="3">
        <v>6.1460000000000001E-2</v>
      </c>
      <c r="K68" s="3">
        <v>0.30637999999999999</v>
      </c>
    </row>
    <row r="69" spans="1:11" x14ac:dyDescent="0.3">
      <c r="A69" s="3" t="s">
        <v>86</v>
      </c>
      <c r="B69" s="3" t="s">
        <v>25</v>
      </c>
      <c r="C69" s="3">
        <v>68</v>
      </c>
      <c r="D69" s="3">
        <v>5.6050000000000004</v>
      </c>
      <c r="E69" s="3">
        <v>5.0990000000000001E-2</v>
      </c>
      <c r="F69" s="3">
        <v>0.93928999999999996</v>
      </c>
      <c r="G69" s="3">
        <v>1.07772</v>
      </c>
      <c r="H69" s="3">
        <v>0.61765999999999999</v>
      </c>
      <c r="I69" s="3">
        <v>0.28578999999999999</v>
      </c>
      <c r="J69" s="3">
        <v>0.17383000000000001</v>
      </c>
      <c r="K69" s="3">
        <v>7.8219999999999998E-2</v>
      </c>
    </row>
    <row r="70" spans="1:11" x14ac:dyDescent="0.3">
      <c r="A70" s="3" t="s">
        <v>87</v>
      </c>
      <c r="B70" s="3" t="s">
        <v>48</v>
      </c>
      <c r="C70" s="3">
        <v>69</v>
      </c>
      <c r="D70" s="3">
        <v>5.5890000000000004</v>
      </c>
      <c r="E70" s="3">
        <v>5.0180000000000002E-2</v>
      </c>
      <c r="F70" s="3">
        <v>0.80147999999999997</v>
      </c>
      <c r="G70" s="3">
        <v>0.81198000000000004</v>
      </c>
      <c r="H70" s="3">
        <v>0.63131999999999999</v>
      </c>
      <c r="I70" s="3">
        <v>0.24748999999999999</v>
      </c>
      <c r="J70" s="3">
        <v>4.7410000000000001E-2</v>
      </c>
      <c r="K70" s="3">
        <v>0.28310000000000002</v>
      </c>
    </row>
    <row r="71" spans="1:11" x14ac:dyDescent="0.3">
      <c r="A71" s="3" t="s">
        <v>88</v>
      </c>
      <c r="B71" s="3" t="s">
        <v>48</v>
      </c>
      <c r="C71" s="3">
        <v>70</v>
      </c>
      <c r="D71" s="3">
        <v>5.548</v>
      </c>
      <c r="E71" s="3">
        <v>4.1750000000000002E-2</v>
      </c>
      <c r="F71" s="3">
        <v>0.95847000000000004</v>
      </c>
      <c r="G71" s="3">
        <v>1.22668</v>
      </c>
      <c r="H71" s="3">
        <v>0.53886000000000001</v>
      </c>
      <c r="I71" s="3">
        <v>0.47610000000000002</v>
      </c>
      <c r="J71" s="3">
        <v>0.30843999999999999</v>
      </c>
      <c r="K71" s="3">
        <v>0.16979</v>
      </c>
    </row>
    <row r="72" spans="1:11" x14ac:dyDescent="0.3">
      <c r="A72" s="3" t="s">
        <v>89</v>
      </c>
      <c r="B72" s="3" t="s">
        <v>90</v>
      </c>
      <c r="C72" s="3">
        <v>71</v>
      </c>
      <c r="D72" s="3">
        <v>5.4770000000000003</v>
      </c>
      <c r="E72" s="3">
        <v>7.1970000000000006E-2</v>
      </c>
      <c r="F72" s="3">
        <v>1.0076099999999999</v>
      </c>
      <c r="G72" s="3">
        <v>0.98521000000000003</v>
      </c>
      <c r="H72" s="3">
        <v>0.70950000000000002</v>
      </c>
      <c r="I72" s="3">
        <v>0.56066000000000005</v>
      </c>
      <c r="J72" s="3">
        <v>7.5209999999999999E-2</v>
      </c>
      <c r="K72" s="3">
        <v>0.37744</v>
      </c>
    </row>
    <row r="73" spans="1:11" x14ac:dyDescent="0.3">
      <c r="A73" s="3" t="s">
        <v>91</v>
      </c>
      <c r="B73" s="3" t="s">
        <v>56</v>
      </c>
      <c r="C73" s="3">
        <v>72</v>
      </c>
      <c r="D73" s="3">
        <v>5.4740000000000002</v>
      </c>
      <c r="E73" s="3">
        <v>5.0509999999999999E-2</v>
      </c>
      <c r="F73" s="3">
        <v>1.3860399999999999</v>
      </c>
      <c r="G73" s="3">
        <v>1.0581799999999999</v>
      </c>
      <c r="H73" s="3">
        <v>1.01328</v>
      </c>
      <c r="I73" s="3">
        <v>0.59608000000000005</v>
      </c>
      <c r="J73" s="3">
        <v>0.37124000000000001</v>
      </c>
      <c r="K73" s="3">
        <v>0.39478000000000002</v>
      </c>
    </row>
    <row r="74" spans="1:11" x14ac:dyDescent="0.3">
      <c r="A74" s="3" t="s">
        <v>92</v>
      </c>
      <c r="B74" s="3" t="s">
        <v>48</v>
      </c>
      <c r="C74" s="3">
        <v>73</v>
      </c>
      <c r="D74" s="3">
        <v>5.4290000000000003</v>
      </c>
      <c r="E74" s="3">
        <v>4.0129999999999999E-2</v>
      </c>
      <c r="F74" s="3">
        <v>1.15174</v>
      </c>
      <c r="G74" s="3">
        <v>1.2279100000000001</v>
      </c>
      <c r="H74" s="3">
        <v>0.77361000000000002</v>
      </c>
      <c r="I74" s="3">
        <v>0.44888</v>
      </c>
      <c r="J74" s="3">
        <v>0.15184</v>
      </c>
      <c r="K74" s="3">
        <v>8.6800000000000002E-2</v>
      </c>
    </row>
    <row r="75" spans="1:11" x14ac:dyDescent="0.3">
      <c r="A75" s="3" t="s">
        <v>93</v>
      </c>
      <c r="B75" s="3" t="s">
        <v>40</v>
      </c>
      <c r="C75" s="3">
        <v>74</v>
      </c>
      <c r="D75" s="3">
        <v>5.399</v>
      </c>
      <c r="E75" s="3">
        <v>2.596E-2</v>
      </c>
      <c r="F75" s="3">
        <v>0.82826999999999995</v>
      </c>
      <c r="G75" s="3">
        <v>1.08708</v>
      </c>
      <c r="H75" s="3">
        <v>0.63793</v>
      </c>
      <c r="I75" s="3">
        <v>0.46611000000000002</v>
      </c>
      <c r="J75" s="3">
        <v>0</v>
      </c>
      <c r="K75" s="3">
        <v>0.51534999999999997</v>
      </c>
    </row>
    <row r="76" spans="1:11" x14ac:dyDescent="0.3">
      <c r="A76" s="3" t="s">
        <v>94</v>
      </c>
      <c r="B76" s="3" t="s">
        <v>40</v>
      </c>
      <c r="C76" s="3">
        <v>75</v>
      </c>
      <c r="D76" s="3">
        <v>5.36</v>
      </c>
      <c r="E76" s="3">
        <v>3.107E-2</v>
      </c>
      <c r="F76" s="3">
        <v>0.63216000000000006</v>
      </c>
      <c r="G76" s="3">
        <v>0.91225999999999996</v>
      </c>
      <c r="H76" s="3">
        <v>0.74675999999999998</v>
      </c>
      <c r="I76" s="3">
        <v>0.59443999999999997</v>
      </c>
      <c r="J76" s="3">
        <v>0.10441</v>
      </c>
      <c r="K76" s="3">
        <v>0.1686</v>
      </c>
    </row>
    <row r="77" spans="1:11" x14ac:dyDescent="0.3">
      <c r="A77" s="3" t="s">
        <v>95</v>
      </c>
      <c r="B77" s="3" t="s">
        <v>25</v>
      </c>
      <c r="C77" s="3">
        <v>76</v>
      </c>
      <c r="D77" s="3">
        <v>5.3319999999999999</v>
      </c>
      <c r="E77" s="3">
        <v>3.8640000000000001E-2</v>
      </c>
      <c r="F77" s="3">
        <v>1.06098</v>
      </c>
      <c r="G77" s="3">
        <v>0.94632000000000005</v>
      </c>
      <c r="H77" s="3">
        <v>0.73172000000000004</v>
      </c>
      <c r="I77" s="3">
        <v>0.22814999999999999</v>
      </c>
      <c r="J77" s="3">
        <v>0.15745999999999999</v>
      </c>
      <c r="K77" s="3">
        <v>0.12253</v>
      </c>
    </row>
    <row r="78" spans="1:11" x14ac:dyDescent="0.3">
      <c r="A78" s="3" t="s">
        <v>96</v>
      </c>
      <c r="B78" s="3" t="s">
        <v>48</v>
      </c>
      <c r="C78" s="3">
        <v>77</v>
      </c>
      <c r="D78" s="3">
        <v>5.2859999999999996</v>
      </c>
      <c r="E78" s="3">
        <v>3.823E-2</v>
      </c>
      <c r="F78" s="3">
        <v>0.47427999999999998</v>
      </c>
      <c r="G78" s="3">
        <v>1.1511499999999999</v>
      </c>
      <c r="H78" s="3">
        <v>0.65088000000000001</v>
      </c>
      <c r="I78" s="3">
        <v>0.43476999999999999</v>
      </c>
      <c r="J78" s="3">
        <v>4.2320000000000003E-2</v>
      </c>
      <c r="K78" s="3">
        <v>0.30030000000000001</v>
      </c>
    </row>
    <row r="79" spans="1:11" x14ac:dyDescent="0.3">
      <c r="A79" s="3" t="s">
        <v>97</v>
      </c>
      <c r="B79" s="3" t="s">
        <v>90</v>
      </c>
      <c r="C79" s="3">
        <v>78</v>
      </c>
      <c r="D79" s="3">
        <v>5.2679999999999998</v>
      </c>
      <c r="E79" s="3">
        <v>4.1919999999999999E-2</v>
      </c>
      <c r="F79" s="3">
        <v>0.65434999999999999</v>
      </c>
      <c r="G79" s="3">
        <v>0.90432000000000001</v>
      </c>
      <c r="H79" s="3">
        <v>0.16006999999999999</v>
      </c>
      <c r="I79" s="3">
        <v>0.34333999999999998</v>
      </c>
      <c r="J79" s="3">
        <v>4.0300000000000002E-2</v>
      </c>
      <c r="K79" s="3">
        <v>0.27233000000000002</v>
      </c>
    </row>
    <row r="80" spans="1:11" x14ac:dyDescent="0.3">
      <c r="A80" s="3" t="s">
        <v>98</v>
      </c>
      <c r="B80" s="3" t="s">
        <v>99</v>
      </c>
      <c r="C80" s="3">
        <v>79</v>
      </c>
      <c r="D80" s="3">
        <v>5.2530000000000001</v>
      </c>
      <c r="E80" s="3">
        <v>3.2250000000000001E-2</v>
      </c>
      <c r="F80" s="3">
        <v>0.77041999999999999</v>
      </c>
      <c r="G80" s="3">
        <v>1.10395</v>
      </c>
      <c r="H80" s="3">
        <v>0.57406999999999997</v>
      </c>
      <c r="I80" s="3">
        <v>0.53205999999999998</v>
      </c>
      <c r="J80" s="3">
        <v>0.15445</v>
      </c>
      <c r="K80" s="3">
        <v>0.47998000000000002</v>
      </c>
    </row>
    <row r="81" spans="1:11" x14ac:dyDescent="0.3">
      <c r="A81" s="3" t="s">
        <v>100</v>
      </c>
      <c r="B81" s="3" t="s">
        <v>48</v>
      </c>
      <c r="C81" s="3">
        <v>80</v>
      </c>
      <c r="D81" s="3">
        <v>5.2119999999999997</v>
      </c>
      <c r="E81" s="3">
        <v>3.363E-2</v>
      </c>
      <c r="F81" s="3">
        <v>1.02389</v>
      </c>
      <c r="G81" s="3">
        <v>0.93793000000000004</v>
      </c>
      <c r="H81" s="3">
        <v>0.64044999999999996</v>
      </c>
      <c r="I81" s="3">
        <v>0.37030000000000002</v>
      </c>
      <c r="J81" s="3">
        <v>0.16064999999999999</v>
      </c>
      <c r="K81" s="3">
        <v>7.7990000000000004E-2</v>
      </c>
    </row>
    <row r="82" spans="1:11" x14ac:dyDescent="0.3">
      <c r="A82" s="3" t="s">
        <v>101</v>
      </c>
      <c r="B82" s="3" t="s">
        <v>99</v>
      </c>
      <c r="C82" s="3">
        <v>81</v>
      </c>
      <c r="D82" s="3">
        <v>5.194</v>
      </c>
      <c r="E82" s="3">
        <v>3.7260000000000001E-2</v>
      </c>
      <c r="F82" s="3">
        <v>0.59543000000000001</v>
      </c>
      <c r="G82" s="3">
        <v>0.41410999999999998</v>
      </c>
      <c r="H82" s="3">
        <v>0.51466000000000001</v>
      </c>
      <c r="I82" s="3">
        <v>0.12102</v>
      </c>
      <c r="J82" s="3">
        <v>0.10464</v>
      </c>
      <c r="K82" s="3">
        <v>0.33671000000000001</v>
      </c>
    </row>
    <row r="83" spans="1:11" x14ac:dyDescent="0.3">
      <c r="A83" s="3" t="s">
        <v>102</v>
      </c>
      <c r="B83" s="3" t="s">
        <v>25</v>
      </c>
      <c r="C83" s="3">
        <v>82</v>
      </c>
      <c r="D83" s="3">
        <v>5.1920000000000002</v>
      </c>
      <c r="E83" s="3">
        <v>4.5240000000000002E-2</v>
      </c>
      <c r="F83" s="3">
        <v>0.90198</v>
      </c>
      <c r="G83" s="3">
        <v>1.05392</v>
      </c>
      <c r="H83" s="3">
        <v>0.69638999999999995</v>
      </c>
      <c r="I83" s="3">
        <v>0.40661000000000003</v>
      </c>
      <c r="J83" s="3">
        <v>0.14293</v>
      </c>
      <c r="K83" s="3">
        <v>0.11053</v>
      </c>
    </row>
    <row r="84" spans="1:11" x14ac:dyDescent="0.3">
      <c r="A84" s="3" t="s">
        <v>103</v>
      </c>
      <c r="B84" s="3" t="s">
        <v>48</v>
      </c>
      <c r="C84" s="3">
        <v>82</v>
      </c>
      <c r="D84" s="3">
        <v>5.1920000000000002</v>
      </c>
      <c r="E84" s="3">
        <v>5.2350000000000001E-2</v>
      </c>
      <c r="F84" s="3">
        <v>0.97438000000000002</v>
      </c>
      <c r="G84" s="3">
        <v>0.90556999999999999</v>
      </c>
      <c r="H84" s="3">
        <v>0.72521000000000002</v>
      </c>
      <c r="I84" s="3">
        <v>0.18260000000000001</v>
      </c>
      <c r="J84" s="3">
        <v>0.14296</v>
      </c>
      <c r="K84" s="3">
        <v>0.16139999999999999</v>
      </c>
    </row>
    <row r="85" spans="1:11" x14ac:dyDescent="0.3">
      <c r="A85" s="3" t="s">
        <v>104</v>
      </c>
      <c r="B85" s="3" t="s">
        <v>56</v>
      </c>
      <c r="C85" s="3">
        <v>84</v>
      </c>
      <c r="D85" s="3">
        <v>5.14</v>
      </c>
      <c r="E85" s="3">
        <v>2.4240000000000001E-2</v>
      </c>
      <c r="F85" s="3">
        <v>0.89012000000000002</v>
      </c>
      <c r="G85" s="3">
        <v>0.94674999999999998</v>
      </c>
      <c r="H85" s="3">
        <v>0.81657999999999997</v>
      </c>
      <c r="I85" s="3">
        <v>0.51697000000000004</v>
      </c>
      <c r="J85" s="3">
        <v>2.7810000000000001E-2</v>
      </c>
      <c r="K85" s="3">
        <v>8.1850000000000006E-2</v>
      </c>
    </row>
    <row r="86" spans="1:11" x14ac:dyDescent="0.3">
      <c r="A86" s="3" t="s">
        <v>105</v>
      </c>
      <c r="B86" s="3" t="s">
        <v>90</v>
      </c>
      <c r="C86" s="3">
        <v>85</v>
      </c>
      <c r="D86" s="3">
        <v>5.1289999999999996</v>
      </c>
      <c r="E86" s="3">
        <v>6.9879999999999998E-2</v>
      </c>
      <c r="F86" s="3">
        <v>0.47038000000000002</v>
      </c>
      <c r="G86" s="3">
        <v>0.91612000000000005</v>
      </c>
      <c r="H86" s="3">
        <v>0.29924000000000001</v>
      </c>
      <c r="I86" s="3">
        <v>0.48826999999999998</v>
      </c>
      <c r="J86" s="3">
        <v>0.12468</v>
      </c>
      <c r="K86" s="3">
        <v>0.19591</v>
      </c>
    </row>
    <row r="87" spans="1:11" x14ac:dyDescent="0.3">
      <c r="A87" s="3" t="s">
        <v>106</v>
      </c>
      <c r="B87" s="3" t="s">
        <v>48</v>
      </c>
      <c r="C87" s="3">
        <v>86</v>
      </c>
      <c r="D87" s="3">
        <v>5.1239999999999997</v>
      </c>
      <c r="E87" s="3">
        <v>6.6070000000000004E-2</v>
      </c>
      <c r="F87" s="3">
        <v>1.04345</v>
      </c>
      <c r="G87" s="3">
        <v>0.88588</v>
      </c>
      <c r="H87" s="3">
        <v>0.76890000000000003</v>
      </c>
      <c r="I87" s="3">
        <v>0.35067999999999999</v>
      </c>
      <c r="J87" s="3">
        <v>6.4900000000000001E-3</v>
      </c>
      <c r="K87" s="3">
        <v>0.13747999999999999</v>
      </c>
    </row>
    <row r="88" spans="1:11" x14ac:dyDescent="0.3">
      <c r="A88" s="3" t="s">
        <v>107</v>
      </c>
      <c r="B88" s="3" t="s">
        <v>48</v>
      </c>
      <c r="C88" s="3">
        <v>87</v>
      </c>
      <c r="D88" s="3">
        <v>5.1230000000000002</v>
      </c>
      <c r="E88" s="3">
        <v>4.8640000000000003E-2</v>
      </c>
      <c r="F88" s="3">
        <v>0.92052999999999996</v>
      </c>
      <c r="G88" s="3">
        <v>1.0096400000000001</v>
      </c>
      <c r="H88" s="3">
        <v>0.74836000000000003</v>
      </c>
      <c r="I88" s="3">
        <v>0.20107</v>
      </c>
      <c r="J88" s="3">
        <v>2.6169999999999999E-2</v>
      </c>
      <c r="K88" s="3">
        <v>0.19231000000000001</v>
      </c>
    </row>
    <row r="89" spans="1:11" x14ac:dyDescent="0.3">
      <c r="A89" s="3" t="s">
        <v>108</v>
      </c>
      <c r="B89" s="3" t="s">
        <v>12</v>
      </c>
      <c r="C89" s="3">
        <v>88</v>
      </c>
      <c r="D89" s="3">
        <v>5.1020000000000003</v>
      </c>
      <c r="E89" s="3">
        <v>4.802E-2</v>
      </c>
      <c r="F89" s="3">
        <v>1.15991</v>
      </c>
      <c r="G89" s="3">
        <v>1.1393500000000001</v>
      </c>
      <c r="H89" s="3">
        <v>0.87519000000000002</v>
      </c>
      <c r="I89" s="3">
        <v>0.51468999999999998</v>
      </c>
      <c r="J89" s="3">
        <v>1.078E-2</v>
      </c>
      <c r="K89" s="3">
        <v>0.13719000000000001</v>
      </c>
    </row>
    <row r="90" spans="1:11" x14ac:dyDescent="0.3">
      <c r="A90" s="3" t="s">
        <v>109</v>
      </c>
      <c r="B90" s="3" t="s">
        <v>48</v>
      </c>
      <c r="C90" s="3">
        <v>89</v>
      </c>
      <c r="D90" s="3">
        <v>5.0979999999999999</v>
      </c>
      <c r="E90" s="3">
        <v>4.6399999999999997E-2</v>
      </c>
      <c r="F90" s="3">
        <v>1.1131200000000001</v>
      </c>
      <c r="G90" s="3">
        <v>1.09562</v>
      </c>
      <c r="H90" s="3">
        <v>0.72436999999999996</v>
      </c>
      <c r="I90" s="3">
        <v>0.29670999999999997</v>
      </c>
      <c r="J90" s="3">
        <v>6.3320000000000001E-2</v>
      </c>
      <c r="K90" s="3">
        <v>0.18226000000000001</v>
      </c>
    </row>
    <row r="91" spans="1:11" x14ac:dyDescent="0.3">
      <c r="A91" s="3" t="s">
        <v>110</v>
      </c>
      <c r="B91" s="3" t="s">
        <v>40</v>
      </c>
      <c r="C91" s="3">
        <v>90</v>
      </c>
      <c r="D91" s="3">
        <v>5.0730000000000004</v>
      </c>
      <c r="E91" s="3">
        <v>4.9340000000000002E-2</v>
      </c>
      <c r="F91" s="3">
        <v>0.70531999999999995</v>
      </c>
      <c r="G91" s="3">
        <v>1.0351600000000001</v>
      </c>
      <c r="H91" s="3">
        <v>0.58113999999999999</v>
      </c>
      <c r="I91" s="3">
        <v>0.62544999999999995</v>
      </c>
      <c r="J91" s="3">
        <v>0.12279</v>
      </c>
      <c r="K91" s="3">
        <v>0.24990999999999999</v>
      </c>
    </row>
    <row r="92" spans="1:11" x14ac:dyDescent="0.3">
      <c r="A92" s="3" t="s">
        <v>111</v>
      </c>
      <c r="B92" s="3" t="s">
        <v>90</v>
      </c>
      <c r="C92" s="3">
        <v>91</v>
      </c>
      <c r="D92" s="3">
        <v>5.0570000000000004</v>
      </c>
      <c r="E92" s="3">
        <v>6.1609999999999998E-2</v>
      </c>
      <c r="F92" s="3">
        <v>0.18847</v>
      </c>
      <c r="G92" s="3">
        <v>0.95152000000000003</v>
      </c>
      <c r="H92" s="3">
        <v>0.43873000000000001</v>
      </c>
      <c r="I92" s="3">
        <v>0.46582000000000001</v>
      </c>
      <c r="J92" s="3">
        <v>0.39928000000000002</v>
      </c>
      <c r="K92" s="3">
        <v>0.50317999999999996</v>
      </c>
    </row>
    <row r="93" spans="1:11" x14ac:dyDescent="0.3">
      <c r="A93" s="3" t="s">
        <v>112</v>
      </c>
      <c r="B93" s="3" t="s">
        <v>25</v>
      </c>
      <c r="C93" s="3">
        <v>92</v>
      </c>
      <c r="D93" s="3">
        <v>5.0129999999999999</v>
      </c>
      <c r="E93" s="3">
        <v>3.4200000000000001E-2</v>
      </c>
      <c r="F93" s="3">
        <v>0.73479000000000005</v>
      </c>
      <c r="G93" s="3">
        <v>0.64095000000000002</v>
      </c>
      <c r="H93" s="3">
        <v>0.60953999999999997</v>
      </c>
      <c r="I93" s="3">
        <v>0.41691</v>
      </c>
      <c r="J93" s="3">
        <v>8.5459999999999994E-2</v>
      </c>
      <c r="K93" s="3">
        <v>7.1720000000000006E-2</v>
      </c>
    </row>
    <row r="94" spans="1:11" x14ac:dyDescent="0.3">
      <c r="A94" s="3" t="s">
        <v>113</v>
      </c>
      <c r="B94" s="3" t="s">
        <v>48</v>
      </c>
      <c r="C94" s="3">
        <v>93</v>
      </c>
      <c r="D94" s="3">
        <v>5.0069999999999997</v>
      </c>
      <c r="E94" s="3">
        <v>5.3760000000000002E-2</v>
      </c>
      <c r="F94" s="3">
        <v>0.91851000000000005</v>
      </c>
      <c r="G94" s="3">
        <v>1.0023200000000001</v>
      </c>
      <c r="H94" s="3">
        <v>0.73545000000000005</v>
      </c>
      <c r="I94" s="3">
        <v>0.33456999999999998</v>
      </c>
      <c r="J94" s="3">
        <v>5.3269999999999998E-2</v>
      </c>
      <c r="K94" s="3">
        <v>0.22359000000000001</v>
      </c>
    </row>
    <row r="95" spans="1:11" x14ac:dyDescent="0.3">
      <c r="A95" s="3" t="s">
        <v>114</v>
      </c>
      <c r="B95" s="3" t="s">
        <v>90</v>
      </c>
      <c r="C95" s="3">
        <v>94</v>
      </c>
      <c r="D95" s="3">
        <v>4.9710000000000001</v>
      </c>
      <c r="E95" s="3">
        <v>7.8960000000000002E-2</v>
      </c>
      <c r="F95" s="3">
        <v>8.3080000000000001E-2</v>
      </c>
      <c r="G95" s="3">
        <v>1.02626</v>
      </c>
      <c r="H95" s="3">
        <v>9.1310000000000002E-2</v>
      </c>
      <c r="I95" s="3">
        <v>0.34037000000000001</v>
      </c>
      <c r="J95" s="3">
        <v>0.15603</v>
      </c>
      <c r="K95" s="3">
        <v>0.22269</v>
      </c>
    </row>
    <row r="96" spans="1:11" x14ac:dyDescent="0.3">
      <c r="A96" s="3" t="s">
        <v>115</v>
      </c>
      <c r="B96" s="3" t="s">
        <v>48</v>
      </c>
      <c r="C96" s="3">
        <v>95</v>
      </c>
      <c r="D96" s="3">
        <v>4.9589999999999996</v>
      </c>
      <c r="E96" s="3">
        <v>5.0130000000000001E-2</v>
      </c>
      <c r="F96" s="3">
        <v>0.87866999999999995</v>
      </c>
      <c r="G96" s="3">
        <v>0.80434000000000005</v>
      </c>
      <c r="H96" s="3">
        <v>0.81325000000000003</v>
      </c>
      <c r="I96" s="3">
        <v>0.35732999999999998</v>
      </c>
      <c r="J96" s="3">
        <v>6.4130000000000006E-2</v>
      </c>
      <c r="K96" s="3">
        <v>0.14272000000000001</v>
      </c>
    </row>
    <row r="97" spans="1:11" x14ac:dyDescent="0.3">
      <c r="A97" s="3" t="s">
        <v>116</v>
      </c>
      <c r="B97" s="3" t="s">
        <v>48</v>
      </c>
      <c r="C97" s="3">
        <v>96</v>
      </c>
      <c r="D97" s="3">
        <v>4.9489999999999998</v>
      </c>
      <c r="E97" s="3">
        <v>6.9129999999999997E-2</v>
      </c>
      <c r="F97" s="3">
        <v>0.83223000000000003</v>
      </c>
      <c r="G97" s="3">
        <v>0.91915999999999998</v>
      </c>
      <c r="H97" s="3">
        <v>0.79081000000000001</v>
      </c>
      <c r="I97" s="3">
        <v>9.2450000000000004E-2</v>
      </c>
      <c r="J97" s="3">
        <v>2.2699999999999999E-3</v>
      </c>
      <c r="K97" s="3">
        <v>0.24807999999999999</v>
      </c>
    </row>
    <row r="98" spans="1:11" x14ac:dyDescent="0.3">
      <c r="A98" s="3" t="s">
        <v>117</v>
      </c>
      <c r="B98" s="3" t="s">
        <v>90</v>
      </c>
      <c r="C98" s="3">
        <v>97</v>
      </c>
      <c r="D98" s="3">
        <v>4.8979999999999997</v>
      </c>
      <c r="E98" s="3">
        <v>9.4380000000000006E-2</v>
      </c>
      <c r="F98" s="3">
        <v>0.37545000000000001</v>
      </c>
      <c r="G98" s="3">
        <v>1.0410299999999999</v>
      </c>
      <c r="H98" s="3">
        <v>7.6119999999999993E-2</v>
      </c>
      <c r="I98" s="3">
        <v>0.31767000000000001</v>
      </c>
      <c r="J98" s="3">
        <v>0.12504000000000001</v>
      </c>
      <c r="K98" s="3">
        <v>0.16388</v>
      </c>
    </row>
    <row r="99" spans="1:11" x14ac:dyDescent="0.3">
      <c r="A99" s="3" t="s">
        <v>118</v>
      </c>
      <c r="B99" s="3" t="s">
        <v>27</v>
      </c>
      <c r="C99" s="3">
        <v>98</v>
      </c>
      <c r="D99" s="3">
        <v>4.8849999999999998</v>
      </c>
      <c r="E99" s="3">
        <v>7.4459999999999998E-2</v>
      </c>
      <c r="F99" s="3">
        <v>0.89537</v>
      </c>
      <c r="G99" s="3">
        <v>1.1720200000000001</v>
      </c>
      <c r="H99" s="3">
        <v>0.66825000000000001</v>
      </c>
      <c r="I99" s="3">
        <v>0.57672000000000001</v>
      </c>
      <c r="J99" s="3">
        <v>0.14233999999999999</v>
      </c>
      <c r="K99" s="3">
        <v>0.21684</v>
      </c>
    </row>
    <row r="100" spans="1:11" x14ac:dyDescent="0.3">
      <c r="A100" s="3" t="s">
        <v>119</v>
      </c>
      <c r="B100" s="3" t="s">
        <v>40</v>
      </c>
      <c r="C100" s="3">
        <v>99</v>
      </c>
      <c r="D100" s="3">
        <v>4.8760000000000003</v>
      </c>
      <c r="E100" s="3">
        <v>6.6979999999999998E-2</v>
      </c>
      <c r="F100" s="3">
        <v>0.59065999999999996</v>
      </c>
      <c r="G100" s="3">
        <v>0.73802999999999996</v>
      </c>
      <c r="H100" s="3">
        <v>0.54908999999999997</v>
      </c>
      <c r="I100" s="3">
        <v>0.59591000000000005</v>
      </c>
      <c r="J100" s="3">
        <v>0.24249000000000001</v>
      </c>
      <c r="K100" s="3">
        <v>0.42192000000000002</v>
      </c>
    </row>
    <row r="101" spans="1:11" x14ac:dyDescent="0.3">
      <c r="A101" s="3" t="s">
        <v>120</v>
      </c>
      <c r="B101" s="3" t="s">
        <v>56</v>
      </c>
      <c r="C101" s="3">
        <v>100</v>
      </c>
      <c r="D101" s="3">
        <v>4.8739999999999997</v>
      </c>
      <c r="E101" s="3">
        <v>3.313E-2</v>
      </c>
      <c r="F101" s="3">
        <v>0.82818999999999998</v>
      </c>
      <c r="G101" s="3">
        <v>1.3006</v>
      </c>
      <c r="H101" s="3">
        <v>0.60267999999999999</v>
      </c>
      <c r="I101" s="3">
        <v>0.43625999999999998</v>
      </c>
      <c r="J101" s="3">
        <v>2.666E-2</v>
      </c>
      <c r="K101" s="3">
        <v>0.33229999999999998</v>
      </c>
    </row>
    <row r="102" spans="1:11" x14ac:dyDescent="0.3">
      <c r="A102" s="3" t="s">
        <v>121</v>
      </c>
      <c r="B102" s="3" t="s">
        <v>90</v>
      </c>
      <c r="C102" s="3">
        <v>101</v>
      </c>
      <c r="D102" s="3">
        <v>4.867</v>
      </c>
      <c r="E102" s="3">
        <v>8.7419999999999998E-2</v>
      </c>
      <c r="F102" s="3">
        <v>0.71206000000000003</v>
      </c>
      <c r="G102" s="3">
        <v>1.07284</v>
      </c>
      <c r="H102" s="3">
        <v>7.5660000000000005E-2</v>
      </c>
      <c r="I102" s="3">
        <v>0.30658000000000002</v>
      </c>
      <c r="J102" s="3">
        <v>3.0599999999999999E-2</v>
      </c>
      <c r="K102" s="3">
        <v>0.18259</v>
      </c>
    </row>
    <row r="103" spans="1:11" x14ac:dyDescent="0.3">
      <c r="A103" s="3" t="s">
        <v>122</v>
      </c>
      <c r="B103" s="3" t="s">
        <v>12</v>
      </c>
      <c r="C103" s="3">
        <v>102</v>
      </c>
      <c r="D103" s="3">
        <v>4.8570000000000002</v>
      </c>
      <c r="E103" s="3">
        <v>5.0619999999999998E-2</v>
      </c>
      <c r="F103" s="3">
        <v>1.1540600000000001</v>
      </c>
      <c r="G103" s="3">
        <v>0.92932999999999999</v>
      </c>
      <c r="H103" s="3">
        <v>0.88212999999999997</v>
      </c>
      <c r="I103" s="3">
        <v>7.6990000000000003E-2</v>
      </c>
      <c r="J103" s="3">
        <v>1.397E-2</v>
      </c>
      <c r="K103" s="3">
        <v>0</v>
      </c>
    </row>
    <row r="104" spans="1:11" x14ac:dyDescent="0.3">
      <c r="A104" s="3" t="s">
        <v>123</v>
      </c>
      <c r="B104" s="3" t="s">
        <v>25</v>
      </c>
      <c r="C104" s="3">
        <v>103</v>
      </c>
      <c r="D104" s="3">
        <v>4.8390000000000004</v>
      </c>
      <c r="E104" s="3">
        <v>4.3369999999999999E-2</v>
      </c>
      <c r="F104" s="3">
        <v>1.0256400000000001</v>
      </c>
      <c r="G104" s="3">
        <v>0.80001</v>
      </c>
      <c r="H104" s="3">
        <v>0.83947000000000005</v>
      </c>
      <c r="I104" s="3">
        <v>0.33916000000000002</v>
      </c>
      <c r="J104" s="3">
        <v>4.582E-2</v>
      </c>
      <c r="K104" s="3">
        <v>0.21854000000000001</v>
      </c>
    </row>
    <row r="105" spans="1:11" x14ac:dyDescent="0.3">
      <c r="A105" s="3" t="s">
        <v>124</v>
      </c>
      <c r="B105" s="3" t="s">
        <v>48</v>
      </c>
      <c r="C105" s="3">
        <v>104</v>
      </c>
      <c r="D105" s="3">
        <v>4.8</v>
      </c>
      <c r="E105" s="3">
        <v>6.1069999999999999E-2</v>
      </c>
      <c r="F105" s="3">
        <v>1.12094</v>
      </c>
      <c r="G105" s="3">
        <v>1.2021500000000001</v>
      </c>
      <c r="H105" s="3">
        <v>0.75905</v>
      </c>
      <c r="I105" s="3">
        <v>0.32112000000000002</v>
      </c>
      <c r="J105" s="3">
        <v>2.758E-2</v>
      </c>
      <c r="K105" s="3">
        <v>0.128</v>
      </c>
    </row>
    <row r="106" spans="1:11" x14ac:dyDescent="0.3">
      <c r="A106" s="3" t="s">
        <v>125</v>
      </c>
      <c r="B106" s="3" t="s">
        <v>27</v>
      </c>
      <c r="C106" s="3">
        <v>105</v>
      </c>
      <c r="D106" s="3">
        <v>4.7880000000000003</v>
      </c>
      <c r="E106" s="3">
        <v>5.6480000000000002E-2</v>
      </c>
      <c r="F106" s="3">
        <v>0.59531999999999996</v>
      </c>
      <c r="G106" s="3">
        <v>0.95347999999999999</v>
      </c>
      <c r="H106" s="3">
        <v>0.69510000000000005</v>
      </c>
      <c r="I106" s="3">
        <v>0.40148</v>
      </c>
      <c r="J106" s="3">
        <v>6.8250000000000005E-2</v>
      </c>
      <c r="K106" s="3">
        <v>0.23027</v>
      </c>
    </row>
    <row r="107" spans="1:11" x14ac:dyDescent="0.3">
      <c r="A107" s="3" t="s">
        <v>126</v>
      </c>
      <c r="B107" s="3" t="s">
        <v>48</v>
      </c>
      <c r="C107" s="3">
        <v>106</v>
      </c>
      <c r="D107" s="3">
        <v>4.7859999999999996</v>
      </c>
      <c r="E107" s="3">
        <v>3.1980000000000001E-2</v>
      </c>
      <c r="F107" s="3">
        <v>0.39046999999999998</v>
      </c>
      <c r="G107" s="3">
        <v>0.85563</v>
      </c>
      <c r="H107" s="3">
        <v>0.57379000000000002</v>
      </c>
      <c r="I107" s="3">
        <v>0.47216000000000002</v>
      </c>
      <c r="J107" s="3">
        <v>0.15071999999999999</v>
      </c>
      <c r="K107" s="3">
        <v>0.22974</v>
      </c>
    </row>
    <row r="108" spans="1:11" x14ac:dyDescent="0.3">
      <c r="A108" s="3" t="s">
        <v>127</v>
      </c>
      <c r="B108" s="3" t="s">
        <v>25</v>
      </c>
      <c r="C108" s="3">
        <v>107</v>
      </c>
      <c r="D108" s="3">
        <v>4.7389999999999999</v>
      </c>
      <c r="E108" s="3">
        <v>3.5889999999999998E-2</v>
      </c>
      <c r="F108" s="3">
        <v>0.88112999999999997</v>
      </c>
      <c r="G108" s="3">
        <v>0.60428999999999999</v>
      </c>
      <c r="H108" s="3">
        <v>0.73792999999999997</v>
      </c>
      <c r="I108" s="3">
        <v>0.26268000000000002</v>
      </c>
      <c r="J108" s="3">
        <v>6.3579999999999998E-2</v>
      </c>
      <c r="K108" s="3">
        <v>6.4310000000000006E-2</v>
      </c>
    </row>
    <row r="109" spans="1:11" x14ac:dyDescent="0.3">
      <c r="A109" s="3" t="s">
        <v>128</v>
      </c>
      <c r="B109" s="3" t="s">
        <v>25</v>
      </c>
      <c r="C109" s="3">
        <v>108</v>
      </c>
      <c r="D109" s="3">
        <v>4.7149999999999999</v>
      </c>
      <c r="E109" s="3">
        <v>4.394E-2</v>
      </c>
      <c r="F109" s="3">
        <v>0.59867000000000004</v>
      </c>
      <c r="G109" s="3">
        <v>0.92557999999999996</v>
      </c>
      <c r="H109" s="3">
        <v>0.66015000000000001</v>
      </c>
      <c r="I109" s="3">
        <v>0.24499000000000001</v>
      </c>
      <c r="J109" s="3">
        <v>0.12905</v>
      </c>
      <c r="K109" s="3">
        <v>0.11251</v>
      </c>
    </row>
    <row r="110" spans="1:11" x14ac:dyDescent="0.3">
      <c r="A110" s="3" t="s">
        <v>129</v>
      </c>
      <c r="B110" s="3" t="s">
        <v>99</v>
      </c>
      <c r="C110" s="3">
        <v>109</v>
      </c>
      <c r="D110" s="3">
        <v>4.694</v>
      </c>
      <c r="E110" s="3">
        <v>3.0769999999999999E-2</v>
      </c>
      <c r="F110" s="3">
        <v>0.39752999999999999</v>
      </c>
      <c r="G110" s="3">
        <v>0.43106</v>
      </c>
      <c r="H110" s="3">
        <v>0.60163999999999995</v>
      </c>
      <c r="I110" s="3">
        <v>0.40820000000000001</v>
      </c>
      <c r="J110" s="3">
        <v>0.12569</v>
      </c>
      <c r="K110" s="3">
        <v>0.21221999999999999</v>
      </c>
    </row>
    <row r="111" spans="1:11" x14ac:dyDescent="0.3">
      <c r="A111" s="3" t="s">
        <v>130</v>
      </c>
      <c r="B111" s="3" t="s">
        <v>25</v>
      </c>
      <c r="C111" s="3">
        <v>110</v>
      </c>
      <c r="D111" s="3">
        <v>4.6859999999999999</v>
      </c>
      <c r="E111" s="3">
        <v>4.4490000000000002E-2</v>
      </c>
      <c r="F111" s="3">
        <v>1.0087999999999999</v>
      </c>
      <c r="G111" s="3">
        <v>0.54447000000000001</v>
      </c>
      <c r="H111" s="3">
        <v>0.69804999999999995</v>
      </c>
      <c r="I111" s="3">
        <v>0.30032999999999999</v>
      </c>
      <c r="J111" s="3">
        <v>5.8630000000000002E-2</v>
      </c>
      <c r="K111" s="3">
        <v>0.38085999999999998</v>
      </c>
    </row>
    <row r="112" spans="1:11" x14ac:dyDescent="0.3">
      <c r="A112" s="3" t="s">
        <v>131</v>
      </c>
      <c r="B112" s="3" t="s">
        <v>48</v>
      </c>
      <c r="C112" s="3">
        <v>111</v>
      </c>
      <c r="D112" s="3">
        <v>4.681</v>
      </c>
      <c r="E112" s="3">
        <v>4.4119999999999999E-2</v>
      </c>
      <c r="F112" s="3">
        <v>0.79906999999999995</v>
      </c>
      <c r="G112" s="3">
        <v>1.20278</v>
      </c>
      <c r="H112" s="3">
        <v>0.67390000000000005</v>
      </c>
      <c r="I112" s="3">
        <v>0.25123000000000001</v>
      </c>
      <c r="J112" s="3">
        <v>2.9610000000000001E-2</v>
      </c>
      <c r="K112" s="3">
        <v>0.15275</v>
      </c>
    </row>
    <row r="113" spans="1:11" x14ac:dyDescent="0.3">
      <c r="A113" s="3" t="s">
        <v>132</v>
      </c>
      <c r="B113" s="3" t="s">
        <v>25</v>
      </c>
      <c r="C113" s="3">
        <v>112</v>
      </c>
      <c r="D113" s="3">
        <v>4.6769999999999996</v>
      </c>
      <c r="E113" s="3">
        <v>5.2319999999999998E-2</v>
      </c>
      <c r="F113" s="3">
        <v>0.98548999999999998</v>
      </c>
      <c r="G113" s="3">
        <v>0.81889000000000001</v>
      </c>
      <c r="H113" s="3">
        <v>0.60236999999999996</v>
      </c>
      <c r="I113" s="3">
        <v>0</v>
      </c>
      <c r="J113" s="3">
        <v>0.13788</v>
      </c>
      <c r="K113" s="3">
        <v>0.17921999999999999</v>
      </c>
    </row>
    <row r="114" spans="1:11" x14ac:dyDescent="0.3">
      <c r="A114" s="3" t="s">
        <v>133</v>
      </c>
      <c r="B114" s="3" t="s">
        <v>90</v>
      </c>
      <c r="C114" s="3">
        <v>113</v>
      </c>
      <c r="D114" s="3">
        <v>4.6420000000000003</v>
      </c>
      <c r="E114" s="3">
        <v>4.5850000000000002E-2</v>
      </c>
      <c r="F114" s="3">
        <v>0.92049000000000003</v>
      </c>
      <c r="G114" s="3">
        <v>1.18468</v>
      </c>
      <c r="H114" s="3">
        <v>0.27688000000000001</v>
      </c>
      <c r="I114" s="3">
        <v>0.33206999999999998</v>
      </c>
      <c r="J114" s="3">
        <v>8.8840000000000002E-2</v>
      </c>
      <c r="K114" s="3">
        <v>0.11973</v>
      </c>
    </row>
    <row r="115" spans="1:11" x14ac:dyDescent="0.3">
      <c r="A115" s="3" t="s">
        <v>134</v>
      </c>
      <c r="B115" s="3" t="s">
        <v>90</v>
      </c>
      <c r="C115" s="3">
        <v>114</v>
      </c>
      <c r="D115" s="3">
        <v>4.633</v>
      </c>
      <c r="E115" s="3">
        <v>4.7419999999999997E-2</v>
      </c>
      <c r="F115" s="3">
        <v>0.54557999999999995</v>
      </c>
      <c r="G115" s="3">
        <v>0.67954000000000003</v>
      </c>
      <c r="H115" s="3">
        <v>0.40132000000000001</v>
      </c>
      <c r="I115" s="3">
        <v>0.42342000000000002</v>
      </c>
      <c r="J115" s="3">
        <v>4.3549999999999998E-2</v>
      </c>
      <c r="K115" s="3">
        <v>0.23086999999999999</v>
      </c>
    </row>
    <row r="116" spans="1:11" x14ac:dyDescent="0.3">
      <c r="A116" s="3" t="s">
        <v>135</v>
      </c>
      <c r="B116" s="3" t="s">
        <v>90</v>
      </c>
      <c r="C116" s="3">
        <v>115</v>
      </c>
      <c r="D116" s="3">
        <v>4.6100000000000003</v>
      </c>
      <c r="E116" s="3">
        <v>4.2900000000000001E-2</v>
      </c>
      <c r="F116" s="3">
        <v>0.27100000000000002</v>
      </c>
      <c r="G116" s="3">
        <v>1.0327599999999999</v>
      </c>
      <c r="H116" s="3">
        <v>0.33474999999999999</v>
      </c>
      <c r="I116" s="3">
        <v>0.25861000000000001</v>
      </c>
      <c r="J116" s="3">
        <v>8.0790000000000001E-2</v>
      </c>
      <c r="K116" s="3">
        <v>0.18987000000000001</v>
      </c>
    </row>
    <row r="117" spans="1:11" x14ac:dyDescent="0.3">
      <c r="A117" s="3" t="s">
        <v>136</v>
      </c>
      <c r="B117" s="3" t="s">
        <v>90</v>
      </c>
      <c r="C117" s="3">
        <v>116</v>
      </c>
      <c r="D117" s="3">
        <v>4.5709999999999997</v>
      </c>
      <c r="E117" s="3">
        <v>0.11068</v>
      </c>
      <c r="F117" s="3">
        <v>7.1199999999999999E-2</v>
      </c>
      <c r="G117" s="3">
        <v>0.78968000000000005</v>
      </c>
      <c r="H117" s="3">
        <v>0.34200999999999998</v>
      </c>
      <c r="I117" s="3">
        <v>0.28531000000000001</v>
      </c>
      <c r="J117" s="3">
        <v>6.232E-2</v>
      </c>
      <c r="K117" s="3">
        <v>0.24362</v>
      </c>
    </row>
    <row r="118" spans="1:11" x14ac:dyDescent="0.3">
      <c r="A118" s="3" t="s">
        <v>137</v>
      </c>
      <c r="B118" s="3" t="s">
        <v>99</v>
      </c>
      <c r="C118" s="3">
        <v>117</v>
      </c>
      <c r="D118" s="3">
        <v>4.5650000000000004</v>
      </c>
      <c r="E118" s="3">
        <v>2.043E-2</v>
      </c>
      <c r="F118" s="3">
        <v>0.64498999999999995</v>
      </c>
      <c r="G118" s="3">
        <v>0.38174000000000002</v>
      </c>
      <c r="H118" s="3">
        <v>0.51529000000000003</v>
      </c>
      <c r="I118" s="3">
        <v>0.39785999999999999</v>
      </c>
      <c r="J118" s="3">
        <v>8.4919999999999995E-2</v>
      </c>
      <c r="K118" s="3">
        <v>0.26474999999999999</v>
      </c>
    </row>
    <row r="119" spans="1:11" x14ac:dyDescent="0.3">
      <c r="A119" s="3" t="s">
        <v>138</v>
      </c>
      <c r="B119" s="3" t="s">
        <v>90</v>
      </c>
      <c r="C119" s="3">
        <v>118</v>
      </c>
      <c r="D119" s="3">
        <v>4.55</v>
      </c>
      <c r="E119" s="3">
        <v>6.7400000000000002E-2</v>
      </c>
      <c r="F119" s="3">
        <v>0.52107000000000003</v>
      </c>
      <c r="G119" s="3">
        <v>1.0140400000000001</v>
      </c>
      <c r="H119" s="3">
        <v>0.36878</v>
      </c>
      <c r="I119" s="3">
        <v>0.10081</v>
      </c>
      <c r="J119" s="3">
        <v>0.14660000000000001</v>
      </c>
      <c r="K119" s="3">
        <v>0.19062000000000001</v>
      </c>
    </row>
    <row r="120" spans="1:11" x14ac:dyDescent="0.3">
      <c r="A120" s="3" t="s">
        <v>139</v>
      </c>
      <c r="B120" s="3" t="s">
        <v>27</v>
      </c>
      <c r="C120" s="3">
        <v>119</v>
      </c>
      <c r="D120" s="3">
        <v>4.5179999999999998</v>
      </c>
      <c r="E120" s="3">
        <v>7.331E-2</v>
      </c>
      <c r="F120" s="3">
        <v>0.26673000000000002</v>
      </c>
      <c r="G120" s="3">
        <v>0.74302000000000001</v>
      </c>
      <c r="H120" s="3">
        <v>0.38846999999999998</v>
      </c>
      <c r="I120" s="3">
        <v>0.24424999999999999</v>
      </c>
      <c r="J120" s="3">
        <v>0.17175000000000001</v>
      </c>
      <c r="K120" s="3">
        <v>0.46187</v>
      </c>
    </row>
    <row r="121" spans="1:11" x14ac:dyDescent="0.3">
      <c r="A121" s="3" t="s">
        <v>140</v>
      </c>
      <c r="B121" s="3" t="s">
        <v>90</v>
      </c>
      <c r="C121" s="3">
        <v>120</v>
      </c>
      <c r="D121" s="3">
        <v>4.5170000000000003</v>
      </c>
      <c r="E121" s="3">
        <v>3.6799999999999999E-2</v>
      </c>
      <c r="F121" s="3">
        <v>0</v>
      </c>
      <c r="G121" s="3">
        <v>1.0012000000000001</v>
      </c>
      <c r="H121" s="3">
        <v>9.8059999999999994E-2</v>
      </c>
      <c r="I121" s="3">
        <v>0.22605</v>
      </c>
      <c r="J121" s="3">
        <v>7.6249999999999998E-2</v>
      </c>
      <c r="K121" s="3">
        <v>0.24834000000000001</v>
      </c>
    </row>
    <row r="122" spans="1:11" x14ac:dyDescent="0.3">
      <c r="A122" s="3" t="s">
        <v>141</v>
      </c>
      <c r="B122" s="3" t="s">
        <v>99</v>
      </c>
      <c r="C122" s="3">
        <v>121</v>
      </c>
      <c r="D122" s="3">
        <v>4.5140000000000002</v>
      </c>
      <c r="E122" s="3">
        <v>3.6069999999999998E-2</v>
      </c>
      <c r="F122" s="3">
        <v>0.35997000000000001</v>
      </c>
      <c r="G122" s="3">
        <v>0.86448999999999998</v>
      </c>
      <c r="H122" s="3">
        <v>0.56874000000000002</v>
      </c>
      <c r="I122" s="3">
        <v>0.38281999999999999</v>
      </c>
      <c r="J122" s="3">
        <v>5.9069999999999998E-2</v>
      </c>
      <c r="K122" s="3">
        <v>0.32296000000000002</v>
      </c>
    </row>
    <row r="123" spans="1:11" x14ac:dyDescent="0.3">
      <c r="A123" s="3" t="s">
        <v>142</v>
      </c>
      <c r="B123" s="3" t="s">
        <v>90</v>
      </c>
      <c r="C123" s="3">
        <v>122</v>
      </c>
      <c r="D123" s="3">
        <v>4.5119999999999996</v>
      </c>
      <c r="E123" s="3">
        <v>3.78E-2</v>
      </c>
      <c r="F123" s="3">
        <v>0.19073000000000001</v>
      </c>
      <c r="G123" s="3">
        <v>0.60406000000000004</v>
      </c>
      <c r="H123" s="3">
        <v>0.44055</v>
      </c>
      <c r="I123" s="3">
        <v>0.4345</v>
      </c>
      <c r="J123" s="3">
        <v>0.15048</v>
      </c>
      <c r="K123" s="3">
        <v>0.24324999999999999</v>
      </c>
    </row>
    <row r="124" spans="1:11" x14ac:dyDescent="0.3">
      <c r="A124" s="3" t="s">
        <v>143</v>
      </c>
      <c r="B124" s="3" t="s">
        <v>90</v>
      </c>
      <c r="C124" s="3">
        <v>123</v>
      </c>
      <c r="D124" s="3">
        <v>4.5069999999999997</v>
      </c>
      <c r="E124" s="3">
        <v>7.0680000000000007E-2</v>
      </c>
      <c r="F124" s="3">
        <v>0.33023999999999998</v>
      </c>
      <c r="G124" s="3">
        <v>0.95570999999999995</v>
      </c>
      <c r="H124" s="3">
        <v>0</v>
      </c>
      <c r="I124" s="3">
        <v>0.40839999999999999</v>
      </c>
      <c r="J124" s="3">
        <v>8.7859999999999994E-2</v>
      </c>
      <c r="K124" s="3">
        <v>0.21487999999999999</v>
      </c>
    </row>
    <row r="125" spans="1:11" x14ac:dyDescent="0.3">
      <c r="A125" s="3" t="s">
        <v>144</v>
      </c>
      <c r="B125" s="3" t="s">
        <v>90</v>
      </c>
      <c r="C125" s="3">
        <v>124</v>
      </c>
      <c r="D125" s="3">
        <v>4.4359999999999999</v>
      </c>
      <c r="E125" s="3">
        <v>3.9469999999999998E-2</v>
      </c>
      <c r="F125" s="3">
        <v>0.45406999999999997</v>
      </c>
      <c r="G125" s="3">
        <v>0.86907999999999996</v>
      </c>
      <c r="H125" s="3">
        <v>0.35874</v>
      </c>
      <c r="I125" s="3">
        <v>0.24232000000000001</v>
      </c>
      <c r="J125" s="3">
        <v>0.17460999999999999</v>
      </c>
      <c r="K125" s="3">
        <v>0.219</v>
      </c>
    </row>
    <row r="126" spans="1:11" x14ac:dyDescent="0.3">
      <c r="A126" s="3" t="s">
        <v>145</v>
      </c>
      <c r="B126" s="3" t="s">
        <v>90</v>
      </c>
      <c r="C126" s="3">
        <v>125</v>
      </c>
      <c r="D126" s="3">
        <v>4.4189999999999996</v>
      </c>
      <c r="E126" s="3">
        <v>4.734E-2</v>
      </c>
      <c r="F126" s="3">
        <v>0.36470999999999998</v>
      </c>
      <c r="G126" s="3">
        <v>0.99875999999999998</v>
      </c>
      <c r="H126" s="3">
        <v>0.41435</v>
      </c>
      <c r="I126" s="3">
        <v>0.42215000000000003</v>
      </c>
      <c r="J126" s="3">
        <v>5.8389999999999997E-2</v>
      </c>
      <c r="K126" s="3">
        <v>0.37541999999999998</v>
      </c>
    </row>
    <row r="127" spans="1:11" x14ac:dyDescent="0.3">
      <c r="A127" s="3" t="s">
        <v>146</v>
      </c>
      <c r="B127" s="3" t="s">
        <v>90</v>
      </c>
      <c r="C127" s="3">
        <v>126</v>
      </c>
      <c r="D127" s="3">
        <v>4.3689999999999998</v>
      </c>
      <c r="E127" s="3">
        <v>8.0960000000000004E-2</v>
      </c>
      <c r="F127" s="3">
        <v>0.44024999999999997</v>
      </c>
      <c r="G127" s="3">
        <v>0.59206999999999999</v>
      </c>
      <c r="H127" s="3">
        <v>0.36291000000000001</v>
      </c>
      <c r="I127" s="3">
        <v>0.46073999999999998</v>
      </c>
      <c r="J127" s="3">
        <v>0.28105000000000002</v>
      </c>
      <c r="K127" s="3">
        <v>0.18093000000000001</v>
      </c>
    </row>
    <row r="128" spans="1:11" x14ac:dyDescent="0.3">
      <c r="A128" s="3" t="s">
        <v>147</v>
      </c>
      <c r="B128" s="3" t="s">
        <v>48</v>
      </c>
      <c r="C128" s="3">
        <v>127</v>
      </c>
      <c r="D128" s="3">
        <v>4.3499999999999996</v>
      </c>
      <c r="E128" s="3">
        <v>4.7629999999999999E-2</v>
      </c>
      <c r="F128" s="3">
        <v>0.76820999999999995</v>
      </c>
      <c r="G128" s="3">
        <v>0.77710999999999997</v>
      </c>
      <c r="H128" s="3">
        <v>0.72989999999999999</v>
      </c>
      <c r="I128" s="3">
        <v>0.19847000000000001</v>
      </c>
      <c r="J128" s="3">
        <v>3.9E-2</v>
      </c>
      <c r="K128" s="3">
        <v>7.8549999999999995E-2</v>
      </c>
    </row>
    <row r="129" spans="1:11" x14ac:dyDescent="0.3">
      <c r="A129" s="3" t="s">
        <v>148</v>
      </c>
      <c r="B129" s="3" t="s">
        <v>90</v>
      </c>
      <c r="C129" s="3">
        <v>128</v>
      </c>
      <c r="D129" s="3">
        <v>4.3319999999999999</v>
      </c>
      <c r="E129" s="3">
        <v>4.9340000000000002E-2</v>
      </c>
      <c r="F129" s="3">
        <v>0.99355000000000004</v>
      </c>
      <c r="G129" s="3">
        <v>1.1046400000000001</v>
      </c>
      <c r="H129" s="3">
        <v>4.7759999999999997E-2</v>
      </c>
      <c r="I129" s="3">
        <v>0.49495</v>
      </c>
      <c r="J129" s="3">
        <v>0.12474</v>
      </c>
      <c r="K129" s="3">
        <v>0.10460999999999999</v>
      </c>
    </row>
    <row r="130" spans="1:11" x14ac:dyDescent="0.3">
      <c r="A130" s="3" t="s">
        <v>149</v>
      </c>
      <c r="B130" s="3" t="s">
        <v>40</v>
      </c>
      <c r="C130" s="3">
        <v>129</v>
      </c>
      <c r="D130" s="3">
        <v>4.3070000000000004</v>
      </c>
      <c r="E130" s="3">
        <v>4.351E-2</v>
      </c>
      <c r="F130" s="3">
        <v>0.27107999999999999</v>
      </c>
      <c r="G130" s="3">
        <v>0.70904999999999996</v>
      </c>
      <c r="H130" s="3">
        <v>0.48246</v>
      </c>
      <c r="I130" s="3">
        <v>0.44017000000000001</v>
      </c>
      <c r="J130" s="3">
        <v>0.19034000000000001</v>
      </c>
      <c r="K130" s="3">
        <v>0.79588000000000003</v>
      </c>
    </row>
    <row r="131" spans="1:11" x14ac:dyDescent="0.3">
      <c r="A131" s="3" t="s">
        <v>150</v>
      </c>
      <c r="B131" s="3" t="s">
        <v>48</v>
      </c>
      <c r="C131" s="3">
        <v>130</v>
      </c>
      <c r="D131" s="3">
        <v>4.2969999999999997</v>
      </c>
      <c r="E131" s="3">
        <v>4.2209999999999998E-2</v>
      </c>
      <c r="F131" s="3">
        <v>0.7419</v>
      </c>
      <c r="G131" s="3">
        <v>0.38562000000000002</v>
      </c>
      <c r="H131" s="3">
        <v>0.72926000000000002</v>
      </c>
      <c r="I131" s="3">
        <v>0.40577000000000002</v>
      </c>
      <c r="J131" s="3">
        <v>0.38330999999999998</v>
      </c>
      <c r="K131" s="3">
        <v>5.5469999999999998E-2</v>
      </c>
    </row>
    <row r="132" spans="1:11" x14ac:dyDescent="0.3">
      <c r="A132" s="3" t="s">
        <v>151</v>
      </c>
      <c r="B132" s="3" t="s">
        <v>90</v>
      </c>
      <c r="C132" s="3">
        <v>131</v>
      </c>
      <c r="D132" s="3">
        <v>4.2919999999999998</v>
      </c>
      <c r="E132" s="3">
        <v>6.13E-2</v>
      </c>
      <c r="F132" s="3">
        <v>1.6039999999999999E-2</v>
      </c>
      <c r="G132" s="3">
        <v>0.41133999999999998</v>
      </c>
      <c r="H132" s="3">
        <v>0.22561999999999999</v>
      </c>
      <c r="I132" s="3">
        <v>0.43053999999999998</v>
      </c>
      <c r="J132" s="3">
        <v>6.9769999999999999E-2</v>
      </c>
      <c r="K132" s="3">
        <v>0.33128000000000002</v>
      </c>
    </row>
    <row r="133" spans="1:11" x14ac:dyDescent="0.3">
      <c r="A133" s="3" t="s">
        <v>152</v>
      </c>
      <c r="B133" s="3" t="s">
        <v>99</v>
      </c>
      <c r="C133" s="3">
        <v>132</v>
      </c>
      <c r="D133" s="3">
        <v>4.2709999999999999</v>
      </c>
      <c r="E133" s="3">
        <v>3.7510000000000002E-2</v>
      </c>
      <c r="F133" s="3">
        <v>0.83523999999999998</v>
      </c>
      <c r="G133" s="3">
        <v>1.01905</v>
      </c>
      <c r="H133" s="3">
        <v>0.70806000000000002</v>
      </c>
      <c r="I133" s="3">
        <v>0.53725999999999996</v>
      </c>
      <c r="J133" s="3">
        <v>9.1789999999999997E-2</v>
      </c>
      <c r="K133" s="3">
        <v>0.40827999999999998</v>
      </c>
    </row>
    <row r="134" spans="1:11" x14ac:dyDescent="0.3">
      <c r="A134" s="3" t="s">
        <v>153</v>
      </c>
      <c r="B134" s="3" t="s">
        <v>90</v>
      </c>
      <c r="C134" s="3">
        <v>133</v>
      </c>
      <c r="D134" s="3">
        <v>4.2519999999999998</v>
      </c>
      <c r="E134" s="3">
        <v>4.6780000000000002E-2</v>
      </c>
      <c r="F134" s="3">
        <v>0.42249999999999999</v>
      </c>
      <c r="G134" s="3">
        <v>0.88766999999999996</v>
      </c>
      <c r="H134" s="3">
        <v>0.23402000000000001</v>
      </c>
      <c r="I134" s="3">
        <v>0.49308999999999997</v>
      </c>
      <c r="J134" s="3">
        <v>5.7860000000000002E-2</v>
      </c>
      <c r="K134" s="3">
        <v>0.20618</v>
      </c>
    </row>
    <row r="135" spans="1:11" x14ac:dyDescent="0.3">
      <c r="A135" s="3" t="s">
        <v>154</v>
      </c>
      <c r="B135" s="3" t="s">
        <v>48</v>
      </c>
      <c r="C135" s="3">
        <v>134</v>
      </c>
      <c r="D135" s="3">
        <v>4.218</v>
      </c>
      <c r="E135" s="3">
        <v>4.8280000000000003E-2</v>
      </c>
      <c r="F135" s="3">
        <v>1.0121599999999999</v>
      </c>
      <c r="G135" s="3">
        <v>1.1061399999999999</v>
      </c>
      <c r="H135" s="3">
        <v>0.76649</v>
      </c>
      <c r="I135" s="3">
        <v>0.30586999999999998</v>
      </c>
      <c r="J135" s="3">
        <v>8.7200000000000003E-3</v>
      </c>
      <c r="K135" s="3">
        <v>0.11921</v>
      </c>
    </row>
    <row r="136" spans="1:11" x14ac:dyDescent="0.3">
      <c r="A136" s="3" t="s">
        <v>155</v>
      </c>
      <c r="B136" s="3" t="s">
        <v>25</v>
      </c>
      <c r="C136" s="3">
        <v>135</v>
      </c>
      <c r="D136" s="3">
        <v>4.194</v>
      </c>
      <c r="E136" s="3">
        <v>3.2599999999999997E-2</v>
      </c>
      <c r="F136" s="3">
        <v>0.88180000000000003</v>
      </c>
      <c r="G136" s="3">
        <v>0.747</v>
      </c>
      <c r="H136" s="3">
        <v>0.61712</v>
      </c>
      <c r="I136" s="3">
        <v>0.17288000000000001</v>
      </c>
      <c r="J136" s="3">
        <v>6.3240000000000005E-2</v>
      </c>
      <c r="K136" s="3">
        <v>0.11291</v>
      </c>
    </row>
    <row r="137" spans="1:11" x14ac:dyDescent="0.3">
      <c r="A137" s="3" t="s">
        <v>156</v>
      </c>
      <c r="B137" s="3" t="s">
        <v>25</v>
      </c>
      <c r="C137" s="3">
        <v>136</v>
      </c>
      <c r="D137" s="3">
        <v>4.077</v>
      </c>
      <c r="E137" s="3">
        <v>4.367E-2</v>
      </c>
      <c r="F137" s="3">
        <v>0.54649000000000003</v>
      </c>
      <c r="G137" s="3">
        <v>0.68093000000000004</v>
      </c>
      <c r="H137" s="3">
        <v>0.40064</v>
      </c>
      <c r="I137" s="3">
        <v>0.35571000000000003</v>
      </c>
      <c r="J137" s="3">
        <v>7.8539999999999999E-2</v>
      </c>
      <c r="K137" s="3">
        <v>9.1310000000000002E-2</v>
      </c>
    </row>
    <row r="138" spans="1:11" x14ac:dyDescent="0.3">
      <c r="A138" s="3" t="s">
        <v>157</v>
      </c>
      <c r="B138" s="3" t="s">
        <v>90</v>
      </c>
      <c r="C138" s="3">
        <v>137</v>
      </c>
      <c r="D138" s="3">
        <v>4.0330000000000004</v>
      </c>
      <c r="E138" s="3">
        <v>4.7579999999999997E-2</v>
      </c>
      <c r="F138" s="3">
        <v>0.75778000000000001</v>
      </c>
      <c r="G138" s="3">
        <v>0.86040000000000005</v>
      </c>
      <c r="H138" s="3">
        <v>0.16683000000000001</v>
      </c>
      <c r="I138" s="3">
        <v>0.10384</v>
      </c>
      <c r="J138" s="3">
        <v>7.1220000000000006E-2</v>
      </c>
      <c r="K138" s="3">
        <v>0.12343999999999999</v>
      </c>
    </row>
    <row r="139" spans="1:11" x14ac:dyDescent="0.3">
      <c r="A139" s="3" t="s">
        <v>158</v>
      </c>
      <c r="B139" s="3" t="s">
        <v>90</v>
      </c>
      <c r="C139" s="3">
        <v>138</v>
      </c>
      <c r="D139" s="3">
        <v>3.9950000000000001</v>
      </c>
      <c r="E139" s="3">
        <v>5.602E-2</v>
      </c>
      <c r="F139" s="3">
        <v>0.26074000000000003</v>
      </c>
      <c r="G139" s="3">
        <v>1.0352600000000001</v>
      </c>
      <c r="H139" s="3">
        <v>0.20583000000000001</v>
      </c>
      <c r="I139" s="3">
        <v>0.38857000000000003</v>
      </c>
      <c r="J139" s="3">
        <v>0.12352</v>
      </c>
      <c r="K139" s="3">
        <v>0.18798000000000001</v>
      </c>
    </row>
    <row r="140" spans="1:11" x14ac:dyDescent="0.3">
      <c r="A140" s="3" t="s">
        <v>159</v>
      </c>
      <c r="B140" s="3" t="s">
        <v>90</v>
      </c>
      <c r="C140" s="3">
        <v>139</v>
      </c>
      <c r="D140" s="3">
        <v>3.9889999999999999</v>
      </c>
      <c r="E140" s="3">
        <v>6.6820000000000004E-2</v>
      </c>
      <c r="F140" s="3">
        <v>0.67866000000000004</v>
      </c>
      <c r="G140" s="3">
        <v>0.66290000000000004</v>
      </c>
      <c r="H140" s="3">
        <v>0.31051000000000001</v>
      </c>
      <c r="I140" s="3">
        <v>0.41465999999999997</v>
      </c>
      <c r="J140" s="3">
        <v>0.11686000000000001</v>
      </c>
      <c r="K140" s="3">
        <v>0.12388</v>
      </c>
    </row>
    <row r="141" spans="1:11" x14ac:dyDescent="0.3">
      <c r="A141" s="3" t="s">
        <v>160</v>
      </c>
      <c r="B141" s="3" t="s">
        <v>90</v>
      </c>
      <c r="C141" s="3">
        <v>140</v>
      </c>
      <c r="D141" s="3">
        <v>3.956</v>
      </c>
      <c r="E141" s="3">
        <v>4.7969999999999999E-2</v>
      </c>
      <c r="F141" s="3">
        <v>0.23905999999999999</v>
      </c>
      <c r="G141" s="3">
        <v>0.79273000000000005</v>
      </c>
      <c r="H141" s="3">
        <v>0.36314999999999997</v>
      </c>
      <c r="I141" s="3">
        <v>0.22917000000000001</v>
      </c>
      <c r="J141" s="3">
        <v>0.19900000000000001</v>
      </c>
      <c r="K141" s="3">
        <v>0.17441000000000001</v>
      </c>
    </row>
    <row r="142" spans="1:11" x14ac:dyDescent="0.3">
      <c r="A142" s="3" t="s">
        <v>161</v>
      </c>
      <c r="B142" s="3" t="s">
        <v>90</v>
      </c>
      <c r="C142" s="3">
        <v>141</v>
      </c>
      <c r="D142" s="3">
        <v>3.931</v>
      </c>
      <c r="E142" s="3">
        <v>4.317E-2</v>
      </c>
      <c r="F142" s="3">
        <v>0.21102000000000001</v>
      </c>
      <c r="G142" s="3">
        <v>1.1329899999999999</v>
      </c>
      <c r="H142" s="3">
        <v>0.33861000000000002</v>
      </c>
      <c r="I142" s="3">
        <v>0.45727000000000001</v>
      </c>
      <c r="J142" s="3">
        <v>7.2669999999999998E-2</v>
      </c>
      <c r="K142" s="3">
        <v>0.29065999999999997</v>
      </c>
    </row>
    <row r="143" spans="1:11" x14ac:dyDescent="0.3">
      <c r="A143" s="3" t="s">
        <v>162</v>
      </c>
      <c r="B143" s="3" t="s">
        <v>90</v>
      </c>
      <c r="C143" s="3">
        <v>142</v>
      </c>
      <c r="D143" s="3">
        <v>3.9039999999999999</v>
      </c>
      <c r="E143" s="3">
        <v>3.6080000000000001E-2</v>
      </c>
      <c r="F143" s="3">
        <v>0.36498000000000003</v>
      </c>
      <c r="G143" s="3">
        <v>0.97619</v>
      </c>
      <c r="H143" s="3">
        <v>0.43540000000000001</v>
      </c>
      <c r="I143" s="3">
        <v>0.36771999999999999</v>
      </c>
      <c r="J143" s="3">
        <v>0.10713</v>
      </c>
      <c r="K143" s="3">
        <v>0.20843</v>
      </c>
    </row>
    <row r="144" spans="1:11" x14ac:dyDescent="0.3">
      <c r="A144" s="3" t="s">
        <v>163</v>
      </c>
      <c r="B144" s="3" t="s">
        <v>90</v>
      </c>
      <c r="C144" s="3">
        <v>143</v>
      </c>
      <c r="D144" s="3">
        <v>3.8959999999999999</v>
      </c>
      <c r="E144" s="3">
        <v>4.5469999999999997E-2</v>
      </c>
      <c r="F144" s="3">
        <v>1.0602400000000001</v>
      </c>
      <c r="G144" s="3">
        <v>0.90527999999999997</v>
      </c>
      <c r="H144" s="3">
        <v>0.43371999999999999</v>
      </c>
      <c r="I144" s="3">
        <v>0.31913999999999998</v>
      </c>
      <c r="J144" s="3">
        <v>0.11090999999999999</v>
      </c>
      <c r="K144" s="3">
        <v>6.8220000000000003E-2</v>
      </c>
    </row>
    <row r="145" spans="1:11" x14ac:dyDescent="0.3">
      <c r="A145" s="3" t="s">
        <v>164</v>
      </c>
      <c r="B145" s="3" t="s">
        <v>90</v>
      </c>
      <c r="C145" s="3">
        <v>144</v>
      </c>
      <c r="D145" s="3">
        <v>3.8450000000000002</v>
      </c>
      <c r="E145" s="3">
        <v>3.6020000000000003E-2</v>
      </c>
      <c r="F145" s="3">
        <v>6.9400000000000003E-2</v>
      </c>
      <c r="G145" s="3">
        <v>0.77264999999999995</v>
      </c>
      <c r="H145" s="3">
        <v>0.29707</v>
      </c>
      <c r="I145" s="3">
        <v>0.47692000000000001</v>
      </c>
      <c r="J145" s="3">
        <v>0.15639</v>
      </c>
      <c r="K145" s="3">
        <v>0.19386999999999999</v>
      </c>
    </row>
    <row r="146" spans="1:11" x14ac:dyDescent="0.3">
      <c r="A146" s="3" t="s">
        <v>165</v>
      </c>
      <c r="B146" s="3" t="s">
        <v>40</v>
      </c>
      <c r="C146" s="3">
        <v>145</v>
      </c>
      <c r="D146" s="3">
        <v>3.819</v>
      </c>
      <c r="E146" s="3">
        <v>5.0689999999999999E-2</v>
      </c>
      <c r="F146" s="3">
        <v>0.46038000000000001</v>
      </c>
      <c r="G146" s="3">
        <v>0.62736000000000003</v>
      </c>
      <c r="H146" s="3">
        <v>0.61114000000000002</v>
      </c>
      <c r="I146" s="3">
        <v>0.66246000000000005</v>
      </c>
      <c r="J146" s="3">
        <v>7.2470000000000007E-2</v>
      </c>
      <c r="K146" s="3">
        <v>0.40359</v>
      </c>
    </row>
    <row r="147" spans="1:11" x14ac:dyDescent="0.3">
      <c r="A147" s="3" t="s">
        <v>166</v>
      </c>
      <c r="B147" s="3" t="s">
        <v>90</v>
      </c>
      <c r="C147" s="3">
        <v>146</v>
      </c>
      <c r="D147" s="3">
        <v>3.7810000000000001</v>
      </c>
      <c r="E147" s="3">
        <v>5.0610000000000002E-2</v>
      </c>
      <c r="F147" s="3">
        <v>0.28520000000000001</v>
      </c>
      <c r="G147" s="3">
        <v>1.00268</v>
      </c>
      <c r="H147" s="3">
        <v>0.38214999999999999</v>
      </c>
      <c r="I147" s="3">
        <v>0.32878000000000002</v>
      </c>
      <c r="J147" s="3">
        <v>5.747E-2</v>
      </c>
      <c r="K147" s="3">
        <v>0.34377000000000002</v>
      </c>
    </row>
    <row r="148" spans="1:11" x14ac:dyDescent="0.3">
      <c r="A148" s="3" t="s">
        <v>167</v>
      </c>
      <c r="B148" s="3" t="s">
        <v>90</v>
      </c>
      <c r="C148" s="3">
        <v>147</v>
      </c>
      <c r="D148" s="3">
        <v>3.681</v>
      </c>
      <c r="E148" s="3">
        <v>3.6330000000000001E-2</v>
      </c>
      <c r="F148" s="3">
        <v>0.20824000000000001</v>
      </c>
      <c r="G148" s="3">
        <v>0.66800999999999999</v>
      </c>
      <c r="H148" s="3">
        <v>0.46721000000000001</v>
      </c>
      <c r="I148" s="3">
        <v>0.19184000000000001</v>
      </c>
      <c r="J148" s="3">
        <v>8.1240000000000007E-2</v>
      </c>
      <c r="K148" s="3">
        <v>0.21332999999999999</v>
      </c>
    </row>
    <row r="149" spans="1:11" x14ac:dyDescent="0.3">
      <c r="A149" s="3" t="s">
        <v>168</v>
      </c>
      <c r="B149" s="3" t="s">
        <v>90</v>
      </c>
      <c r="C149" s="3">
        <v>148</v>
      </c>
      <c r="D149" s="3">
        <v>3.6779999999999999</v>
      </c>
      <c r="E149" s="3">
        <v>6.1120000000000001E-2</v>
      </c>
      <c r="F149" s="3">
        <v>7.85E-2</v>
      </c>
      <c r="G149" s="3">
        <v>0</v>
      </c>
      <c r="H149" s="3">
        <v>6.6989999999999994E-2</v>
      </c>
      <c r="I149" s="3">
        <v>0.48879</v>
      </c>
      <c r="J149" s="3">
        <v>8.2890000000000005E-2</v>
      </c>
      <c r="K149" s="3">
        <v>0.23835000000000001</v>
      </c>
    </row>
    <row r="150" spans="1:11" x14ac:dyDescent="0.3">
      <c r="A150" s="3" t="s">
        <v>169</v>
      </c>
      <c r="B150" s="3" t="s">
        <v>90</v>
      </c>
      <c r="C150" s="3">
        <v>149</v>
      </c>
      <c r="D150" s="3">
        <v>3.6669999999999998</v>
      </c>
      <c r="E150" s="3">
        <v>3.8300000000000001E-2</v>
      </c>
      <c r="F150" s="3">
        <v>0.34193000000000001</v>
      </c>
      <c r="G150" s="3">
        <v>0.76061999999999996</v>
      </c>
      <c r="H150" s="3">
        <v>0.15010000000000001</v>
      </c>
      <c r="I150" s="3">
        <v>0.23501</v>
      </c>
      <c r="J150" s="3">
        <v>5.2690000000000001E-2</v>
      </c>
      <c r="K150" s="3">
        <v>0.18386</v>
      </c>
    </row>
    <row r="151" spans="1:11" x14ac:dyDescent="0.3">
      <c r="A151" s="3" t="s">
        <v>170</v>
      </c>
      <c r="B151" s="3" t="s">
        <v>90</v>
      </c>
      <c r="C151" s="3">
        <v>150</v>
      </c>
      <c r="D151" s="3">
        <v>3.6560000000000001</v>
      </c>
      <c r="E151" s="3">
        <v>3.5900000000000001E-2</v>
      </c>
      <c r="F151" s="3">
        <v>0.17416999999999999</v>
      </c>
      <c r="G151" s="3">
        <v>0.46475</v>
      </c>
      <c r="H151" s="3">
        <v>0.24009</v>
      </c>
      <c r="I151" s="3">
        <v>0.37724999999999997</v>
      </c>
      <c r="J151" s="3">
        <v>0.12139</v>
      </c>
      <c r="K151" s="3">
        <v>0.28656999999999999</v>
      </c>
    </row>
    <row r="152" spans="1:11" x14ac:dyDescent="0.3">
      <c r="A152" s="3" t="s">
        <v>171</v>
      </c>
      <c r="B152" s="3" t="s">
        <v>90</v>
      </c>
      <c r="C152" s="3">
        <v>151</v>
      </c>
      <c r="D152" s="3">
        <v>3.6549999999999998</v>
      </c>
      <c r="E152" s="3">
        <v>5.1409999999999997E-2</v>
      </c>
      <c r="F152" s="3">
        <v>0.46533999999999998</v>
      </c>
      <c r="G152" s="3">
        <v>0.77115</v>
      </c>
      <c r="H152" s="3">
        <v>0.15185000000000001</v>
      </c>
      <c r="I152" s="3">
        <v>0.46866000000000002</v>
      </c>
      <c r="J152" s="3">
        <v>0.17921999999999999</v>
      </c>
      <c r="K152" s="3">
        <v>0.20165</v>
      </c>
    </row>
    <row r="153" spans="1:11" x14ac:dyDescent="0.3">
      <c r="A153" s="3" t="s">
        <v>172</v>
      </c>
      <c r="B153" s="3" t="s">
        <v>90</v>
      </c>
      <c r="C153" s="3">
        <v>152</v>
      </c>
      <c r="D153" s="3">
        <v>3.5870000000000002</v>
      </c>
      <c r="E153" s="3">
        <v>4.3240000000000001E-2</v>
      </c>
      <c r="F153" s="3">
        <v>0.25812000000000002</v>
      </c>
      <c r="G153" s="3">
        <v>0.85187999999999997</v>
      </c>
      <c r="H153" s="3">
        <v>0.27124999999999999</v>
      </c>
      <c r="I153" s="3">
        <v>0.39493</v>
      </c>
      <c r="J153" s="3">
        <v>0.12831999999999999</v>
      </c>
      <c r="K153" s="3">
        <v>0.21747</v>
      </c>
    </row>
    <row r="154" spans="1:11" x14ac:dyDescent="0.3">
      <c r="A154" s="3" t="s">
        <v>173</v>
      </c>
      <c r="B154" s="3" t="s">
        <v>99</v>
      </c>
      <c r="C154" s="3">
        <v>153</v>
      </c>
      <c r="D154" s="3">
        <v>3.5750000000000002</v>
      </c>
      <c r="E154" s="3">
        <v>3.0839999999999999E-2</v>
      </c>
      <c r="F154" s="3">
        <v>0.31981999999999999</v>
      </c>
      <c r="G154" s="3">
        <v>0.30285000000000001</v>
      </c>
      <c r="H154" s="3">
        <v>0.30335000000000001</v>
      </c>
      <c r="I154" s="3">
        <v>0.23413999999999999</v>
      </c>
      <c r="J154" s="3">
        <v>9.7189999999999999E-2</v>
      </c>
      <c r="K154" s="3">
        <v>0.36509999999999998</v>
      </c>
    </row>
    <row r="155" spans="1:11" x14ac:dyDescent="0.3">
      <c r="A155" s="3" t="s">
        <v>174</v>
      </c>
      <c r="B155" s="3" t="s">
        <v>90</v>
      </c>
      <c r="C155" s="3">
        <v>154</v>
      </c>
      <c r="D155" s="3">
        <v>3.4649999999999999</v>
      </c>
      <c r="E155" s="3">
        <v>3.4639999999999997E-2</v>
      </c>
      <c r="F155" s="3">
        <v>0.22208</v>
      </c>
      <c r="G155" s="3">
        <v>0.77370000000000005</v>
      </c>
      <c r="H155" s="3">
        <v>0.42864000000000002</v>
      </c>
      <c r="I155" s="3">
        <v>0.59201000000000004</v>
      </c>
      <c r="J155" s="3">
        <v>0.55191000000000001</v>
      </c>
      <c r="K155" s="3">
        <v>0.22628000000000001</v>
      </c>
    </row>
    <row r="156" spans="1:11" x14ac:dyDescent="0.3">
      <c r="A156" s="3" t="s">
        <v>175</v>
      </c>
      <c r="B156" s="3" t="s">
        <v>90</v>
      </c>
      <c r="C156" s="3">
        <v>155</v>
      </c>
      <c r="D156" s="3">
        <v>3.34</v>
      </c>
      <c r="E156" s="3">
        <v>3.6560000000000002E-2</v>
      </c>
      <c r="F156" s="3">
        <v>0.28665000000000002</v>
      </c>
      <c r="G156" s="3">
        <v>0.35386000000000001</v>
      </c>
      <c r="H156" s="3">
        <v>0.31909999999999999</v>
      </c>
      <c r="I156" s="3">
        <v>0.48449999999999999</v>
      </c>
      <c r="J156" s="3">
        <v>8.0100000000000005E-2</v>
      </c>
      <c r="K156" s="3">
        <v>0.18260000000000001</v>
      </c>
    </row>
    <row r="157" spans="1:11" x14ac:dyDescent="0.3">
      <c r="A157" s="3" t="s">
        <v>176</v>
      </c>
      <c r="B157" s="3" t="s">
        <v>25</v>
      </c>
      <c r="C157" s="3">
        <v>156</v>
      </c>
      <c r="D157" s="3">
        <v>3.0059999999999998</v>
      </c>
      <c r="E157" s="3">
        <v>5.015E-2</v>
      </c>
      <c r="F157" s="3">
        <v>0.66320000000000001</v>
      </c>
      <c r="G157" s="3">
        <v>0.47488999999999998</v>
      </c>
      <c r="H157" s="3">
        <v>0.72192999999999996</v>
      </c>
      <c r="I157" s="3">
        <v>0.15684000000000001</v>
      </c>
      <c r="J157" s="3">
        <v>0.18906000000000001</v>
      </c>
      <c r="K157" s="3">
        <v>0.47178999999999999</v>
      </c>
    </row>
    <row r="158" spans="1:11" x14ac:dyDescent="0.3">
      <c r="A158" s="3" t="s">
        <v>177</v>
      </c>
      <c r="B158" s="3" t="s">
        <v>90</v>
      </c>
      <c r="C158" s="3">
        <v>157</v>
      </c>
      <c r="D158" s="3">
        <v>2.9049999999999998</v>
      </c>
      <c r="E158" s="3">
        <v>8.6580000000000004E-2</v>
      </c>
      <c r="F158" s="3">
        <v>1.5299999999999999E-2</v>
      </c>
      <c r="G158" s="3">
        <v>0.41587000000000002</v>
      </c>
      <c r="H158" s="3">
        <v>0.22395999999999999</v>
      </c>
      <c r="I158" s="3">
        <v>0.11849999999999999</v>
      </c>
      <c r="J158" s="3">
        <v>0.10062</v>
      </c>
      <c r="K158" s="3">
        <v>0.19727</v>
      </c>
    </row>
    <row r="159" spans="1:11" x14ac:dyDescent="0.3">
      <c r="A159" s="3" t="s">
        <v>178</v>
      </c>
      <c r="B159" s="3" t="s">
        <v>90</v>
      </c>
      <c r="C159" s="3">
        <v>158</v>
      </c>
      <c r="D159" s="3">
        <v>2.839</v>
      </c>
      <c r="E159" s="3">
        <v>6.7269999999999996E-2</v>
      </c>
      <c r="F159" s="3">
        <v>0.20868</v>
      </c>
      <c r="G159" s="3">
        <v>0.13994999999999999</v>
      </c>
      <c r="H159" s="3">
        <v>0.28443000000000002</v>
      </c>
      <c r="I159" s="3">
        <v>0.36453000000000002</v>
      </c>
      <c r="J159" s="3">
        <v>0.10731</v>
      </c>
      <c r="K159" s="3">
        <v>0.16681000000000001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C210"/>
  <sheetViews>
    <sheetView topLeftCell="F11" workbookViewId="0">
      <selection activeCell="X30" sqref="X30"/>
    </sheetView>
  </sheetViews>
  <sheetFormatPr defaultRowHeight="14.4" x14ac:dyDescent="0.3"/>
  <cols>
    <col min="3" max="3" width="16.21875" bestFit="1" customWidth="1"/>
    <col min="4" max="4" width="21.5546875" bestFit="1" customWidth="1"/>
    <col min="8" max="8" width="12.33203125" customWidth="1"/>
    <col min="17" max="17" width="12.44140625" bestFit="1" customWidth="1"/>
    <col min="24" max="24" width="12.88671875" bestFit="1" customWidth="1"/>
  </cols>
  <sheetData>
    <row r="1" spans="3:29" ht="28.8" x14ac:dyDescent="0.3">
      <c r="C1" s="2" t="s">
        <v>180</v>
      </c>
      <c r="D1" s="4" t="s">
        <v>179</v>
      </c>
    </row>
    <row r="2" spans="3:29" x14ac:dyDescent="0.3">
      <c r="C2" s="3">
        <v>7.5869999999999997</v>
      </c>
      <c r="D2" s="3">
        <v>0.94142999999999999</v>
      </c>
      <c r="I2" t="s">
        <v>213</v>
      </c>
      <c r="W2" s="1" t="s">
        <v>228</v>
      </c>
      <c r="Y2" t="s">
        <v>231</v>
      </c>
      <c r="Z2" t="s">
        <v>233</v>
      </c>
      <c r="AA2" t="s">
        <v>232</v>
      </c>
    </row>
    <row r="3" spans="3:29" x14ac:dyDescent="0.3">
      <c r="C3" s="3">
        <v>7.5609999999999999</v>
      </c>
      <c r="D3" s="3">
        <v>0.94784000000000002</v>
      </c>
      <c r="G3" t="s">
        <v>212</v>
      </c>
      <c r="I3" s="1">
        <v>1.0122</v>
      </c>
      <c r="Y3" t="s">
        <v>230</v>
      </c>
    </row>
    <row r="4" spans="3:29" x14ac:dyDescent="0.3">
      <c r="C4" s="3">
        <v>7.5270000000000001</v>
      </c>
      <c r="D4" s="3">
        <v>0.87463999999999997</v>
      </c>
      <c r="W4" s="1" t="s">
        <v>219</v>
      </c>
    </row>
    <row r="5" spans="3:29" x14ac:dyDescent="0.3">
      <c r="C5" s="3">
        <v>7.5220000000000002</v>
      </c>
      <c r="D5" s="3">
        <v>0.88521000000000005</v>
      </c>
      <c r="W5" t="s">
        <v>234</v>
      </c>
      <c r="AC5" t="s">
        <v>235</v>
      </c>
    </row>
    <row r="6" spans="3:29" x14ac:dyDescent="0.3">
      <c r="C6" s="3">
        <v>7.4269999999999996</v>
      </c>
      <c r="D6" s="3">
        <v>0.90563000000000005</v>
      </c>
      <c r="L6" t="s">
        <v>181</v>
      </c>
      <c r="W6" t="s">
        <v>229</v>
      </c>
      <c r="X6" t="s">
        <v>236</v>
      </c>
    </row>
    <row r="7" spans="3:29" ht="15" thickBot="1" x14ac:dyDescent="0.35">
      <c r="C7" s="3">
        <v>7.4059999999999997</v>
      </c>
      <c r="D7" s="3">
        <v>0.88910999999999996</v>
      </c>
    </row>
    <row r="8" spans="3:29" x14ac:dyDescent="0.3">
      <c r="C8" s="3">
        <v>7.3780000000000001</v>
      </c>
      <c r="D8" s="3">
        <v>0.89283999999999997</v>
      </c>
      <c r="L8" s="11" t="s">
        <v>182</v>
      </c>
      <c r="M8" s="12"/>
      <c r="W8" t="s">
        <v>237</v>
      </c>
      <c r="X8">
        <f>P17</f>
        <v>172.05159991856951</v>
      </c>
    </row>
    <row r="9" spans="3:29" x14ac:dyDescent="0.3">
      <c r="C9" s="3">
        <v>7.3639999999999999</v>
      </c>
      <c r="D9" s="3">
        <v>0.91086999999999996</v>
      </c>
      <c r="L9" s="13" t="s">
        <v>183</v>
      </c>
      <c r="M9" s="14">
        <v>0.72419959510506959</v>
      </c>
      <c r="W9" t="s">
        <v>238</v>
      </c>
      <c r="X9">
        <f>P23</f>
        <v>5.7888955059011903E-27</v>
      </c>
    </row>
    <row r="10" spans="3:29" x14ac:dyDescent="0.3">
      <c r="C10" s="3">
        <v>7.2859999999999996</v>
      </c>
      <c r="D10" s="3">
        <v>0.90837000000000001</v>
      </c>
      <c r="L10" s="13" t="s">
        <v>184</v>
      </c>
      <c r="M10" s="14">
        <v>0.52446505355034678</v>
      </c>
      <c r="W10" t="s">
        <v>220</v>
      </c>
    </row>
    <row r="11" spans="3:29" x14ac:dyDescent="0.3">
      <c r="C11" s="3">
        <v>7.2839999999999998</v>
      </c>
      <c r="D11" s="3">
        <v>0.93156000000000005</v>
      </c>
      <c r="L11" s="13" t="s">
        <v>185</v>
      </c>
      <c r="M11" s="14">
        <v>0.52141675261156695</v>
      </c>
      <c r="W11" t="s">
        <v>247</v>
      </c>
    </row>
    <row r="12" spans="3:29" x14ac:dyDescent="0.3">
      <c r="C12" s="3">
        <v>7.2779999999999996</v>
      </c>
      <c r="D12" s="3">
        <v>0.91386999999999996</v>
      </c>
      <c r="L12" s="13" t="s">
        <v>4</v>
      </c>
      <c r="M12" s="14">
        <v>0.79211470723274813</v>
      </c>
    </row>
    <row r="13" spans="3:29" ht="15" thickBot="1" x14ac:dyDescent="0.35">
      <c r="C13" s="3">
        <v>7.226</v>
      </c>
      <c r="D13" s="3">
        <v>0.86026999999999998</v>
      </c>
      <c r="L13" s="15" t="s">
        <v>186</v>
      </c>
      <c r="M13" s="16">
        <v>158</v>
      </c>
    </row>
    <row r="14" spans="3:29" ht="15" thickBot="1" x14ac:dyDescent="0.35">
      <c r="C14" s="3">
        <v>7.2</v>
      </c>
      <c r="D14" s="3">
        <v>0.89041999999999999</v>
      </c>
      <c r="W14" s="1" t="s">
        <v>221</v>
      </c>
    </row>
    <row r="15" spans="3:29" ht="15" thickBot="1" x14ac:dyDescent="0.35">
      <c r="C15" s="3">
        <v>7.1870000000000003</v>
      </c>
      <c r="D15" s="3">
        <v>0.81444000000000005</v>
      </c>
      <c r="L15" s="17" t="s">
        <v>187</v>
      </c>
      <c r="M15" s="18"/>
      <c r="N15" s="18"/>
      <c r="O15" s="18"/>
      <c r="P15" s="18"/>
      <c r="Q15" s="18"/>
      <c r="R15" s="19"/>
      <c r="W15" t="s">
        <v>222</v>
      </c>
      <c r="X15" t="s">
        <v>225</v>
      </c>
      <c r="Y15" t="s">
        <v>226</v>
      </c>
    </row>
    <row r="16" spans="3:29" x14ac:dyDescent="0.3">
      <c r="C16" s="3">
        <v>7.1189999999999998</v>
      </c>
      <c r="D16" s="3">
        <v>0.86178999999999994</v>
      </c>
      <c r="L16" s="20"/>
      <c r="M16" s="6" t="s">
        <v>192</v>
      </c>
      <c r="N16" s="6" t="s">
        <v>193</v>
      </c>
      <c r="O16" s="6" t="s">
        <v>194</v>
      </c>
      <c r="P16" s="6" t="s">
        <v>195</v>
      </c>
      <c r="Q16" s="6" t="s">
        <v>196</v>
      </c>
      <c r="R16" s="14"/>
      <c r="W16" t="s">
        <v>223</v>
      </c>
      <c r="X16">
        <f>Q22</f>
        <v>2.9185344912539177</v>
      </c>
      <c r="Y16">
        <f>R22</f>
        <v>3.6025162008582949</v>
      </c>
    </row>
    <row r="17" spans="3:25" x14ac:dyDescent="0.3">
      <c r="C17" s="3">
        <v>6.9829999999999997</v>
      </c>
      <c r="D17" s="3">
        <v>0.69701999999999997</v>
      </c>
      <c r="L17" s="13" t="s">
        <v>188</v>
      </c>
      <c r="M17">
        <v>1</v>
      </c>
      <c r="N17">
        <v>107.95303816679319</v>
      </c>
      <c r="O17">
        <v>107.95303816679319</v>
      </c>
      <c r="P17">
        <v>172.05159991856951</v>
      </c>
      <c r="Q17">
        <v>5.7888955059010238E-27</v>
      </c>
      <c r="R17" s="14"/>
      <c r="W17" t="s">
        <v>224</v>
      </c>
      <c r="X17">
        <f>Q23</f>
        <v>2.850693043883985</v>
      </c>
      <c r="Y17">
        <f>R23</f>
        <v>3.8614922614451084</v>
      </c>
    </row>
    <row r="18" spans="3:25" x14ac:dyDescent="0.3">
      <c r="C18" s="3">
        <v>6.9459999999999997</v>
      </c>
      <c r="D18" s="3">
        <v>0.91893999999999998</v>
      </c>
      <c r="L18" s="13" t="s">
        <v>189</v>
      </c>
      <c r="M18">
        <v>156</v>
      </c>
      <c r="N18">
        <v>97.881530668649873</v>
      </c>
      <c r="O18">
        <v>0.62744570941442224</v>
      </c>
      <c r="R18" s="14"/>
    </row>
    <row r="19" spans="3:25" ht="15" thickBot="1" x14ac:dyDescent="0.35">
      <c r="C19" s="3">
        <v>6.94</v>
      </c>
      <c r="D19" s="3">
        <v>0.89532999999999996</v>
      </c>
      <c r="L19" s="15" t="s">
        <v>190</v>
      </c>
      <c r="M19" s="5">
        <v>157</v>
      </c>
      <c r="N19" s="5">
        <v>205.83456883544306</v>
      </c>
      <c r="O19" s="5"/>
      <c r="P19" s="5"/>
      <c r="Q19" s="5"/>
      <c r="R19" s="16"/>
      <c r="W19" s="1" t="s">
        <v>243</v>
      </c>
    </row>
    <row r="20" spans="3:25" ht="15" thickBot="1" x14ac:dyDescent="0.35">
      <c r="C20" s="3">
        <v>6.9370000000000003</v>
      </c>
      <c r="D20" s="3">
        <v>0.89666999999999997</v>
      </c>
    </row>
    <row r="21" spans="3:25" ht="28.8" x14ac:dyDescent="0.3">
      <c r="C21" s="3">
        <v>6.9009999999999998</v>
      </c>
      <c r="D21" s="3">
        <v>0.80925000000000002</v>
      </c>
      <c r="L21" s="20"/>
      <c r="M21" s="6" t="s">
        <v>197</v>
      </c>
      <c r="N21" s="6" t="s">
        <v>4</v>
      </c>
      <c r="O21" s="6" t="s">
        <v>198</v>
      </c>
      <c r="P21" s="6" t="s">
        <v>199</v>
      </c>
      <c r="Q21" s="6" t="s">
        <v>200</v>
      </c>
      <c r="R21" s="6" t="s">
        <v>201</v>
      </c>
      <c r="S21" s="6" t="s">
        <v>202</v>
      </c>
      <c r="T21" s="21" t="s">
        <v>203</v>
      </c>
      <c r="W21" s="10" t="s">
        <v>242</v>
      </c>
      <c r="X21">
        <f>_xlfn.T.INV.2T(0.05,156)</f>
        <v>1.9752875077034502</v>
      </c>
    </row>
    <row r="22" spans="3:25" x14ac:dyDescent="0.3">
      <c r="C22" s="3">
        <v>6.867</v>
      </c>
      <c r="D22" s="3">
        <v>0.90942999999999996</v>
      </c>
      <c r="L22" s="13" t="s">
        <v>191</v>
      </c>
      <c r="M22">
        <v>3.2605253460561063</v>
      </c>
      <c r="N22">
        <v>0.17313472265098323</v>
      </c>
      <c r="O22">
        <v>18.832301782865908</v>
      </c>
      <c r="P22">
        <v>5.1566676802072458E-42</v>
      </c>
      <c r="Q22">
        <v>2.9185344912539177</v>
      </c>
      <c r="R22">
        <v>3.6025162008582949</v>
      </c>
      <c r="S22">
        <v>2.9185344912539177</v>
      </c>
      <c r="T22" s="14">
        <v>3.6025162008582949</v>
      </c>
    </row>
    <row r="23" spans="3:25" ht="15" thickBot="1" x14ac:dyDescent="0.35">
      <c r="C23" s="3">
        <v>6.8529999999999998</v>
      </c>
      <c r="D23" s="3">
        <v>0.76275999999999999</v>
      </c>
      <c r="L23" s="15" t="s">
        <v>204</v>
      </c>
      <c r="M23" s="5">
        <v>3.3560926526645467</v>
      </c>
      <c r="N23" s="5">
        <v>0.25586128946269704</v>
      </c>
      <c r="O23" s="5">
        <v>13.116844129537007</v>
      </c>
      <c r="P23" s="5">
        <v>5.7888955059011903E-27</v>
      </c>
      <c r="Q23" s="5">
        <v>2.850693043883985</v>
      </c>
      <c r="R23" s="5">
        <v>3.8614922614451084</v>
      </c>
      <c r="S23" s="5">
        <v>2.850693043883985</v>
      </c>
      <c r="T23" s="16">
        <v>3.8614922614451084</v>
      </c>
      <c r="W23" t="s">
        <v>244</v>
      </c>
      <c r="X23">
        <f>SUMSQ(D2:D159)-158*D160*D160</f>
        <v>9.5844453483366152</v>
      </c>
    </row>
    <row r="24" spans="3:25" x14ac:dyDescent="0.3">
      <c r="C24" s="3">
        <v>6.81</v>
      </c>
      <c r="D24" s="3">
        <v>0.72052000000000005</v>
      </c>
    </row>
    <row r="25" spans="3:25" x14ac:dyDescent="0.3">
      <c r="C25" s="3">
        <v>6.798</v>
      </c>
      <c r="D25" s="3">
        <v>1.02525</v>
      </c>
      <c r="W25" t="s">
        <v>246</v>
      </c>
      <c r="X25">
        <f>I3</f>
        <v>1.0122</v>
      </c>
    </row>
    <row r="26" spans="3:25" x14ac:dyDescent="0.3">
      <c r="C26" s="3">
        <v>6.7859999999999996</v>
      </c>
      <c r="D26" s="3">
        <v>0.79661000000000004</v>
      </c>
      <c r="L26" s="1" t="s">
        <v>217</v>
      </c>
      <c r="W26" t="s">
        <v>231</v>
      </c>
      <c r="X26">
        <f>M22+M23*X25</f>
        <v>6.6575623290831603</v>
      </c>
    </row>
    <row r="27" spans="3:25" x14ac:dyDescent="0.3">
      <c r="C27" s="3">
        <v>6.75</v>
      </c>
      <c r="D27" s="3">
        <v>0.89185999999999999</v>
      </c>
      <c r="W27" t="s">
        <v>248</v>
      </c>
      <c r="X27">
        <f>O17</f>
        <v>107.95303816679319</v>
      </c>
    </row>
    <row r="28" spans="3:25" x14ac:dyDescent="0.3">
      <c r="C28" s="3">
        <v>6.67</v>
      </c>
      <c r="D28" s="3">
        <v>0.85857000000000006</v>
      </c>
    </row>
    <row r="29" spans="3:25" ht="57.6" x14ac:dyDescent="0.3">
      <c r="C29" s="3">
        <v>6.6109999999999998</v>
      </c>
      <c r="D29" s="3">
        <v>0.79732999999999998</v>
      </c>
      <c r="W29" s="10" t="s">
        <v>251</v>
      </c>
      <c r="X29">
        <f>(1+(1/158)+(((X25-D160)^2)/X23))*O18</f>
        <v>0.64096683033993129</v>
      </c>
    </row>
    <row r="30" spans="3:25" x14ac:dyDescent="0.3">
      <c r="C30" s="3">
        <v>6.5750000000000002</v>
      </c>
      <c r="D30" s="3">
        <v>0.94579000000000002</v>
      </c>
      <c r="W30" t="s">
        <v>252</v>
      </c>
      <c r="X30">
        <f>SQRT(X29)</f>
        <v>0.80060404092156023</v>
      </c>
    </row>
    <row r="31" spans="3:25" x14ac:dyDescent="0.3">
      <c r="C31" s="3">
        <v>6.5739999999999998</v>
      </c>
      <c r="D31" s="3">
        <v>0.78722999999999999</v>
      </c>
      <c r="L31" s="7"/>
      <c r="M31" s="7"/>
    </row>
    <row r="32" spans="3:25" x14ac:dyDescent="0.3">
      <c r="C32" s="3">
        <v>6.5049999999999999</v>
      </c>
      <c r="D32" s="3">
        <v>0.84482999999999997</v>
      </c>
      <c r="W32" t="s">
        <v>225</v>
      </c>
      <c r="X32">
        <f>X26-(X21*X30)</f>
        <v>5.076139168433901</v>
      </c>
    </row>
    <row r="33" spans="3:24" x14ac:dyDescent="0.3">
      <c r="C33" s="3">
        <v>6.4850000000000003</v>
      </c>
      <c r="D33" s="3">
        <v>0.81159999999999999</v>
      </c>
      <c r="W33" t="s">
        <v>253</v>
      </c>
      <c r="X33">
        <f>X26+(X21*X30)</f>
        <v>8.2389854897324195</v>
      </c>
    </row>
    <row r="34" spans="3:24" x14ac:dyDescent="0.3">
      <c r="C34" s="3">
        <v>6.4770000000000003</v>
      </c>
      <c r="D34" s="3">
        <v>0.69077</v>
      </c>
    </row>
    <row r="35" spans="3:24" x14ac:dyDescent="0.3">
      <c r="C35" s="3">
        <v>6.4550000000000001</v>
      </c>
      <c r="D35" s="3">
        <v>0.73850000000000005</v>
      </c>
    </row>
    <row r="36" spans="3:24" x14ac:dyDescent="0.3">
      <c r="C36" s="3">
        <v>6.4109999999999996</v>
      </c>
      <c r="D36" s="3">
        <v>0.72024999999999995</v>
      </c>
    </row>
    <row r="37" spans="3:24" x14ac:dyDescent="0.3">
      <c r="C37" s="3">
        <v>6.3289999999999997</v>
      </c>
      <c r="D37" s="3">
        <v>0.95562000000000002</v>
      </c>
    </row>
    <row r="38" spans="3:24" x14ac:dyDescent="0.3">
      <c r="C38" s="3">
        <v>6.3019999999999996</v>
      </c>
      <c r="D38" s="3">
        <v>0.88721000000000005</v>
      </c>
    </row>
    <row r="39" spans="3:24" x14ac:dyDescent="0.3">
      <c r="C39" s="3">
        <v>6.298</v>
      </c>
      <c r="D39" s="3">
        <v>0.87529999999999997</v>
      </c>
      <c r="L39" s="8"/>
      <c r="M39" s="8"/>
      <c r="N39" s="8"/>
      <c r="O39" s="8"/>
      <c r="P39" s="8"/>
      <c r="Q39" s="8"/>
    </row>
    <row r="40" spans="3:24" x14ac:dyDescent="0.3">
      <c r="C40" s="3">
        <v>6.2949999999999999</v>
      </c>
      <c r="D40" s="3">
        <v>0.72492000000000001</v>
      </c>
    </row>
    <row r="41" spans="3:24" x14ac:dyDescent="0.3">
      <c r="C41" s="3">
        <v>6.2690000000000001</v>
      </c>
      <c r="D41" s="3">
        <v>0.60819999999999996</v>
      </c>
    </row>
    <row r="42" spans="3:24" x14ac:dyDescent="0.3">
      <c r="C42" s="3">
        <v>6.1680000000000001</v>
      </c>
      <c r="D42" s="3">
        <v>0.61482999999999999</v>
      </c>
    </row>
    <row r="43" spans="3:24" x14ac:dyDescent="0.3">
      <c r="C43" s="3">
        <v>6.13</v>
      </c>
      <c r="D43" s="3">
        <v>0.67737000000000003</v>
      </c>
    </row>
    <row r="44" spans="3:24" x14ac:dyDescent="0.3">
      <c r="C44" s="3">
        <v>6.1230000000000002</v>
      </c>
      <c r="D44" s="3">
        <v>0.64424999999999999</v>
      </c>
      <c r="L44" s="8"/>
      <c r="M44" s="8"/>
      <c r="N44" s="8"/>
      <c r="O44" s="8"/>
      <c r="P44" s="8"/>
      <c r="Q44" s="8"/>
      <c r="R44" s="8"/>
      <c r="S44" s="8"/>
      <c r="T44" s="8"/>
    </row>
    <row r="45" spans="3:24" x14ac:dyDescent="0.3">
      <c r="C45" s="3">
        <v>6.0030000000000001</v>
      </c>
      <c r="D45" s="3">
        <v>0.59772000000000003</v>
      </c>
    </row>
    <row r="46" spans="3:24" x14ac:dyDescent="0.3">
      <c r="C46" s="3">
        <v>5.9950000000000001</v>
      </c>
      <c r="D46" s="3">
        <v>0.78902000000000005</v>
      </c>
    </row>
    <row r="47" spans="3:24" x14ac:dyDescent="0.3">
      <c r="C47" s="3">
        <v>5.9870000000000001</v>
      </c>
      <c r="D47" s="3">
        <v>0.99111000000000005</v>
      </c>
    </row>
    <row r="48" spans="3:24" x14ac:dyDescent="0.3">
      <c r="C48" s="3">
        <v>5.984</v>
      </c>
      <c r="D48" s="3">
        <v>0.96538000000000002</v>
      </c>
    </row>
    <row r="49" spans="3:17" x14ac:dyDescent="0.3">
      <c r="C49" s="3">
        <v>5.9749999999999996</v>
      </c>
      <c r="D49" s="3">
        <v>0.79074999999999995</v>
      </c>
    </row>
    <row r="50" spans="3:17" x14ac:dyDescent="0.3">
      <c r="C50" s="3">
        <v>5.96</v>
      </c>
      <c r="D50" s="3">
        <v>0.74716000000000005</v>
      </c>
      <c r="L50" t="s">
        <v>205</v>
      </c>
      <c r="P50" t="s">
        <v>209</v>
      </c>
    </row>
    <row r="51" spans="3:17" ht="15" thickBot="1" x14ac:dyDescent="0.35">
      <c r="C51" s="3">
        <v>5.9480000000000004</v>
      </c>
      <c r="D51" s="3">
        <v>0.95445999999999998</v>
      </c>
    </row>
    <row r="52" spans="3:17" x14ac:dyDescent="0.3">
      <c r="C52" s="3">
        <v>5.89</v>
      </c>
      <c r="D52" s="3">
        <v>0.53920000000000001</v>
      </c>
      <c r="L52" s="6" t="s">
        <v>206</v>
      </c>
      <c r="M52" s="6" t="s">
        <v>207</v>
      </c>
      <c r="N52" s="6" t="s">
        <v>208</v>
      </c>
      <c r="P52" s="6" t="s">
        <v>210</v>
      </c>
      <c r="Q52" s="6" t="s">
        <v>211</v>
      </c>
    </row>
    <row r="53" spans="3:17" x14ac:dyDescent="0.3">
      <c r="C53" s="3">
        <v>5.8890000000000002</v>
      </c>
      <c r="D53" s="3">
        <v>0.61826000000000003</v>
      </c>
      <c r="L53">
        <v>1</v>
      </c>
      <c r="M53">
        <v>6.4200516520540907</v>
      </c>
      <c r="N53">
        <v>1.1669483479459091</v>
      </c>
      <c r="P53">
        <v>0.31645569620253167</v>
      </c>
      <c r="Q53">
        <v>2.839</v>
      </c>
    </row>
    <row r="54" spans="3:17" x14ac:dyDescent="0.3">
      <c r="C54" s="3">
        <v>5.8780000000000001</v>
      </c>
      <c r="D54" s="3">
        <v>0.66098000000000001</v>
      </c>
      <c r="L54">
        <v>2</v>
      </c>
      <c r="M54">
        <v>6.4415642059576701</v>
      </c>
      <c r="N54">
        <v>1.1194357940423298</v>
      </c>
      <c r="P54">
        <v>0.949367088607595</v>
      </c>
      <c r="Q54">
        <v>2.9049999999999998</v>
      </c>
    </row>
    <row r="55" spans="3:17" x14ac:dyDescent="0.3">
      <c r="C55" s="3">
        <v>5.8550000000000004</v>
      </c>
      <c r="D55" s="3">
        <v>0.64368000000000003</v>
      </c>
      <c r="L55">
        <v>3</v>
      </c>
      <c r="M55">
        <v>6.1958982237826259</v>
      </c>
      <c r="N55">
        <v>1.3311017762173742</v>
      </c>
      <c r="P55">
        <v>1.5822784810126582</v>
      </c>
      <c r="Q55">
        <v>3.0059999999999998</v>
      </c>
    </row>
    <row r="56" spans="3:17" x14ac:dyDescent="0.3">
      <c r="C56" s="3">
        <v>5.8479999999999999</v>
      </c>
      <c r="D56" s="3">
        <v>0.87336999999999998</v>
      </c>
      <c r="L56">
        <v>4</v>
      </c>
      <c r="M56">
        <v>6.2313721231212895</v>
      </c>
      <c r="N56">
        <v>1.2906278768787107</v>
      </c>
      <c r="P56">
        <v>2.2151898734177218</v>
      </c>
      <c r="Q56">
        <v>3.34</v>
      </c>
    </row>
    <row r="57" spans="3:17" x14ac:dyDescent="0.3">
      <c r="C57" s="3">
        <v>5.8330000000000002</v>
      </c>
      <c r="D57" s="3">
        <v>0.73128000000000004</v>
      </c>
      <c r="L57">
        <v>5</v>
      </c>
      <c r="M57">
        <v>6.2999035350887</v>
      </c>
      <c r="N57">
        <v>1.1270964649112996</v>
      </c>
      <c r="P57">
        <v>2.8481012658227849</v>
      </c>
      <c r="Q57">
        <v>3.4649999999999999</v>
      </c>
    </row>
    <row r="58" spans="3:17" x14ac:dyDescent="0.3">
      <c r="C58" s="3">
        <v>5.8280000000000003</v>
      </c>
      <c r="D58" s="3">
        <v>0.74314000000000002</v>
      </c>
      <c r="L58">
        <v>6</v>
      </c>
      <c r="M58">
        <v>6.2444608844666813</v>
      </c>
      <c r="N58">
        <v>1.1615391155333183</v>
      </c>
      <c r="P58">
        <v>3.481012658227848</v>
      </c>
      <c r="Q58">
        <v>3.5750000000000002</v>
      </c>
    </row>
    <row r="59" spans="3:17" x14ac:dyDescent="0.3">
      <c r="C59" s="3">
        <v>5.8239999999999998</v>
      </c>
      <c r="D59" s="3">
        <v>0.73016999999999999</v>
      </c>
      <c r="L59">
        <v>7</v>
      </c>
      <c r="M59">
        <v>6.2569791100611205</v>
      </c>
      <c r="N59">
        <v>1.1210208899388796</v>
      </c>
      <c r="P59">
        <v>4.113924050632912</v>
      </c>
      <c r="Q59">
        <v>3.5870000000000002</v>
      </c>
    </row>
    <row r="60" spans="3:17" x14ac:dyDescent="0.3">
      <c r="C60" s="3">
        <v>5.8129999999999997</v>
      </c>
      <c r="D60" s="3">
        <v>0.73607999999999996</v>
      </c>
      <c r="L60">
        <v>8</v>
      </c>
      <c r="M60">
        <v>6.3174894605886625</v>
      </c>
      <c r="N60">
        <v>1.0465105394113374</v>
      </c>
      <c r="P60">
        <v>4.7468354430379751</v>
      </c>
      <c r="Q60">
        <v>3.6549999999999998</v>
      </c>
    </row>
    <row r="61" spans="3:17" x14ac:dyDescent="0.3">
      <c r="C61" s="3">
        <v>5.7910000000000004</v>
      </c>
      <c r="D61" s="3">
        <v>0.77903</v>
      </c>
      <c r="L61">
        <v>9</v>
      </c>
      <c r="M61">
        <v>6.3090992289570007</v>
      </c>
      <c r="N61">
        <v>0.97690077104299888</v>
      </c>
      <c r="P61">
        <v>5.3797468354430382</v>
      </c>
      <c r="Q61">
        <v>3.6560000000000001</v>
      </c>
    </row>
    <row r="62" spans="3:17" x14ac:dyDescent="0.3">
      <c r="C62" s="3">
        <v>5.77</v>
      </c>
      <c r="D62" s="3">
        <v>0.72394000000000003</v>
      </c>
      <c r="L62">
        <v>10</v>
      </c>
      <c r="M62">
        <v>6.3869270175722921</v>
      </c>
      <c r="N62">
        <v>0.89707298242770772</v>
      </c>
      <c r="P62">
        <v>6.0126582278481013</v>
      </c>
      <c r="Q62">
        <v>3.6669999999999998</v>
      </c>
    </row>
    <row r="63" spans="3:17" x14ac:dyDescent="0.3">
      <c r="C63" s="3">
        <v>5.7590000000000003</v>
      </c>
      <c r="D63" s="3">
        <v>0.78805000000000003</v>
      </c>
      <c r="L63">
        <v>11</v>
      </c>
      <c r="M63">
        <v>6.3275577385466555</v>
      </c>
      <c r="N63">
        <v>0.95044226145334409</v>
      </c>
      <c r="P63">
        <v>6.6455696202531644</v>
      </c>
      <c r="Q63">
        <v>3.6779999999999999</v>
      </c>
    </row>
    <row r="64" spans="3:17" x14ac:dyDescent="0.3">
      <c r="C64" s="3">
        <v>5.7539999999999996</v>
      </c>
      <c r="D64" s="3">
        <v>0.70379999999999998</v>
      </c>
      <c r="L64">
        <v>12</v>
      </c>
      <c r="M64">
        <v>6.147671172363836</v>
      </c>
      <c r="N64">
        <v>1.078328827636164</v>
      </c>
      <c r="P64">
        <v>7.2784810126582284</v>
      </c>
      <c r="Q64">
        <v>3.681</v>
      </c>
    </row>
    <row r="65" spans="3:17" x14ac:dyDescent="0.3">
      <c r="C65" s="3">
        <v>5.7160000000000002</v>
      </c>
      <c r="D65" s="3">
        <v>0.66925999999999997</v>
      </c>
      <c r="L65">
        <v>13</v>
      </c>
      <c r="M65">
        <v>6.2488573658416726</v>
      </c>
      <c r="N65">
        <v>0.95114263415832756</v>
      </c>
      <c r="P65">
        <v>7.9113924050632916</v>
      </c>
      <c r="Q65">
        <v>3.7810000000000001</v>
      </c>
    </row>
    <row r="66" spans="3:17" x14ac:dyDescent="0.3">
      <c r="C66" s="3">
        <v>5.7089999999999996</v>
      </c>
      <c r="D66" s="3">
        <v>0.68740999999999997</v>
      </c>
      <c r="L66">
        <v>14</v>
      </c>
      <c r="M66">
        <v>5.9938614460922199</v>
      </c>
      <c r="N66">
        <v>1.1931385539077803</v>
      </c>
      <c r="P66">
        <v>8.5443037974683556</v>
      </c>
      <c r="Q66">
        <v>3.819</v>
      </c>
    </row>
    <row r="67" spans="3:17" x14ac:dyDescent="0.3">
      <c r="C67" s="3">
        <v>5.6950000000000003</v>
      </c>
      <c r="D67" s="3">
        <v>0.92356000000000005</v>
      </c>
      <c r="L67">
        <v>15</v>
      </c>
      <c r="M67">
        <v>6.152772433195886</v>
      </c>
      <c r="N67">
        <v>0.96622756680411381</v>
      </c>
      <c r="P67">
        <v>9.1772151898734187</v>
      </c>
      <c r="Q67">
        <v>3.8450000000000002</v>
      </c>
    </row>
    <row r="68" spans="3:17" x14ac:dyDescent="0.3">
      <c r="C68" s="3">
        <v>5.6890000000000001</v>
      </c>
      <c r="D68" s="3">
        <v>0.92356000000000005</v>
      </c>
      <c r="L68">
        <v>16</v>
      </c>
      <c r="M68">
        <v>5.5997890468163485</v>
      </c>
      <c r="N68">
        <v>1.3832109531836512</v>
      </c>
      <c r="P68">
        <v>9.8101265822784818</v>
      </c>
      <c r="Q68">
        <v>3.8959999999999999</v>
      </c>
    </row>
    <row r="69" spans="3:17" x14ac:dyDescent="0.3">
      <c r="C69" s="3">
        <v>5.6050000000000004</v>
      </c>
      <c r="D69" s="3">
        <v>0.61765999999999999</v>
      </c>
      <c r="L69">
        <v>17</v>
      </c>
      <c r="M69">
        <v>6.3445731282956643</v>
      </c>
      <c r="N69">
        <v>0.6014268717043354</v>
      </c>
      <c r="P69">
        <v>10.443037974683545</v>
      </c>
      <c r="Q69">
        <v>3.9039999999999999</v>
      </c>
    </row>
    <row r="70" spans="3:17" x14ac:dyDescent="0.3">
      <c r="C70" s="3">
        <v>5.5890000000000004</v>
      </c>
      <c r="D70" s="3">
        <v>0.63131999999999999</v>
      </c>
      <c r="L70">
        <v>18</v>
      </c>
      <c r="M70">
        <v>6.2653357807662546</v>
      </c>
      <c r="N70">
        <v>0.67466421923374575</v>
      </c>
      <c r="P70">
        <v>11.075949367088608</v>
      </c>
      <c r="Q70">
        <v>3.931</v>
      </c>
    </row>
    <row r="71" spans="3:17" x14ac:dyDescent="0.3">
      <c r="C71" s="3">
        <v>5.548</v>
      </c>
      <c r="D71" s="3">
        <v>0.53886000000000001</v>
      </c>
      <c r="L71">
        <v>19</v>
      </c>
      <c r="M71">
        <v>6.2698329449208252</v>
      </c>
      <c r="N71">
        <v>0.66716705507917506</v>
      </c>
      <c r="P71">
        <v>11.708860759493671</v>
      </c>
      <c r="Q71">
        <v>3.956</v>
      </c>
    </row>
    <row r="72" spans="3:17" x14ac:dyDescent="0.3">
      <c r="C72" s="3">
        <v>5.4770000000000003</v>
      </c>
      <c r="D72" s="3">
        <v>0.70950000000000002</v>
      </c>
      <c r="L72">
        <v>20</v>
      </c>
      <c r="M72">
        <v>5.9764433252248903</v>
      </c>
      <c r="N72">
        <v>0.9245566747751095</v>
      </c>
      <c r="P72">
        <v>12.341772151898734</v>
      </c>
      <c r="Q72">
        <v>3.9889999999999999</v>
      </c>
    </row>
    <row r="73" spans="3:17" x14ac:dyDescent="0.3">
      <c r="C73" s="3">
        <v>5.4740000000000002</v>
      </c>
      <c r="D73" s="3">
        <v>1.01328</v>
      </c>
      <c r="L73">
        <v>21</v>
      </c>
      <c r="M73">
        <v>6.3126566871688254</v>
      </c>
      <c r="N73">
        <v>0.55434331283117455</v>
      </c>
      <c r="P73">
        <v>12.974683544303797</v>
      </c>
      <c r="Q73">
        <v>3.9950000000000001</v>
      </c>
    </row>
    <row r="74" spans="3:17" x14ac:dyDescent="0.3">
      <c r="C74" s="3">
        <v>5.4290000000000003</v>
      </c>
      <c r="D74" s="3">
        <v>0.77361000000000002</v>
      </c>
      <c r="L74">
        <v>22</v>
      </c>
      <c r="M74">
        <v>5.8204185778025161</v>
      </c>
      <c r="N74">
        <v>1.0325814221974836</v>
      </c>
      <c r="P74">
        <v>13.607594936708862</v>
      </c>
      <c r="Q74">
        <v>4.0330000000000004</v>
      </c>
    </row>
    <row r="75" spans="3:17" x14ac:dyDescent="0.3">
      <c r="C75" s="3">
        <v>5.399</v>
      </c>
      <c r="D75" s="3">
        <v>0.63793</v>
      </c>
      <c r="L75">
        <v>23</v>
      </c>
      <c r="M75">
        <v>5.6786572241539659</v>
      </c>
      <c r="N75">
        <v>1.1313427758460337</v>
      </c>
      <c r="P75">
        <v>14.240506329113925</v>
      </c>
      <c r="Q75">
        <v>4.077</v>
      </c>
    </row>
    <row r="76" spans="3:17" x14ac:dyDescent="0.3">
      <c r="C76" s="3">
        <v>5.36</v>
      </c>
      <c r="D76" s="3">
        <v>0.74675999999999998</v>
      </c>
      <c r="L76">
        <v>24</v>
      </c>
      <c r="M76">
        <v>6.7013593382004331</v>
      </c>
      <c r="N76">
        <v>9.6640661799566985E-2</v>
      </c>
      <c r="P76">
        <v>14.873417721518988</v>
      </c>
      <c r="Q76">
        <v>4.194</v>
      </c>
    </row>
    <row r="77" spans="3:17" x14ac:dyDescent="0.3">
      <c r="C77" s="3">
        <v>5.3319999999999999</v>
      </c>
      <c r="D77" s="3">
        <v>0.73172000000000004</v>
      </c>
      <c r="L77">
        <v>25</v>
      </c>
      <c r="M77">
        <v>5.9340223140952109</v>
      </c>
      <c r="N77">
        <v>0.85197768590478873</v>
      </c>
      <c r="P77">
        <v>15.506329113924052</v>
      </c>
      <c r="Q77">
        <v>4.218</v>
      </c>
    </row>
    <row r="78" spans="3:17" x14ac:dyDescent="0.3">
      <c r="C78" s="3">
        <v>5.2859999999999996</v>
      </c>
      <c r="D78" s="3">
        <v>0.65088000000000001</v>
      </c>
      <c r="L78">
        <v>26</v>
      </c>
      <c r="M78">
        <v>6.2536901392615087</v>
      </c>
      <c r="N78">
        <v>0.49630986073849126</v>
      </c>
      <c r="P78">
        <v>16.139240506329116</v>
      </c>
      <c r="Q78">
        <v>4.2519999999999998</v>
      </c>
    </row>
    <row r="79" spans="3:17" x14ac:dyDescent="0.3">
      <c r="C79" s="3">
        <v>5.2679999999999998</v>
      </c>
      <c r="D79" s="3">
        <v>0.16006999999999999</v>
      </c>
      <c r="L79">
        <v>27</v>
      </c>
      <c r="M79">
        <v>6.1419658148543066</v>
      </c>
      <c r="N79">
        <v>0.52803418514569334</v>
      </c>
      <c r="P79">
        <v>16.77215189873418</v>
      </c>
      <c r="Q79">
        <v>4.2709999999999999</v>
      </c>
    </row>
    <row r="80" spans="3:17" x14ac:dyDescent="0.3">
      <c r="C80" s="3">
        <v>5.2530000000000001</v>
      </c>
      <c r="D80" s="3">
        <v>0.57406999999999997</v>
      </c>
      <c r="L80">
        <v>28</v>
      </c>
      <c r="M80">
        <v>5.9364387008051294</v>
      </c>
      <c r="N80">
        <v>0.6745612991948704</v>
      </c>
      <c r="P80">
        <v>17.405063291139243</v>
      </c>
      <c r="Q80">
        <v>4.2919999999999998</v>
      </c>
    </row>
    <row r="81" spans="3:17" x14ac:dyDescent="0.3">
      <c r="C81" s="3">
        <v>5.2119999999999997</v>
      </c>
      <c r="D81" s="3">
        <v>0.64044999999999996</v>
      </c>
      <c r="L81">
        <v>29</v>
      </c>
      <c r="M81">
        <v>6.4346842160197077</v>
      </c>
      <c r="N81">
        <v>0.14031578398029243</v>
      </c>
      <c r="P81">
        <v>18.037974683544306</v>
      </c>
      <c r="Q81">
        <v>4.2969999999999997</v>
      </c>
    </row>
    <row r="82" spans="3:17" x14ac:dyDescent="0.3">
      <c r="C82" s="3">
        <v>5.194</v>
      </c>
      <c r="D82" s="3">
        <v>0.51466000000000001</v>
      </c>
      <c r="L82">
        <v>30</v>
      </c>
      <c r="M82">
        <v>5.9025421650132177</v>
      </c>
      <c r="N82">
        <v>0.67145783498678213</v>
      </c>
      <c r="P82">
        <v>18.670886075949369</v>
      </c>
      <c r="Q82">
        <v>4.3070000000000004</v>
      </c>
    </row>
    <row r="83" spans="3:17" x14ac:dyDescent="0.3">
      <c r="C83" s="3">
        <v>5.1920000000000002</v>
      </c>
      <c r="D83" s="3">
        <v>0.69638999999999995</v>
      </c>
      <c r="L83">
        <v>31</v>
      </c>
      <c r="M83">
        <v>6.0958531018066946</v>
      </c>
      <c r="N83">
        <v>0.4091468981933053</v>
      </c>
      <c r="P83">
        <v>19.303797468354432</v>
      </c>
      <c r="Q83">
        <v>4.3319999999999999</v>
      </c>
    </row>
    <row r="84" spans="3:17" x14ac:dyDescent="0.3">
      <c r="C84" s="3">
        <v>5.1920000000000002</v>
      </c>
      <c r="D84" s="3">
        <v>0.72521000000000002</v>
      </c>
      <c r="L84">
        <v>32</v>
      </c>
      <c r="M84">
        <v>5.9843301429586528</v>
      </c>
      <c r="N84">
        <v>0.50066985704134748</v>
      </c>
      <c r="P84">
        <v>19.936708860759495</v>
      </c>
      <c r="Q84">
        <v>4.3499999999999996</v>
      </c>
    </row>
    <row r="85" spans="3:17" x14ac:dyDescent="0.3">
      <c r="C85" s="3">
        <v>5.14</v>
      </c>
      <c r="D85" s="3">
        <v>0.81657999999999997</v>
      </c>
      <c r="L85">
        <v>33</v>
      </c>
      <c r="M85">
        <v>5.578813467737195</v>
      </c>
      <c r="N85">
        <v>0.89818653226280531</v>
      </c>
      <c r="P85">
        <v>20.569620253164558</v>
      </c>
      <c r="Q85">
        <v>4.3689999999999998</v>
      </c>
    </row>
    <row r="86" spans="3:17" x14ac:dyDescent="0.3">
      <c r="C86" s="3">
        <v>5.1289999999999996</v>
      </c>
      <c r="D86" s="3">
        <v>0.29924000000000001</v>
      </c>
      <c r="L86">
        <v>34</v>
      </c>
      <c r="M86">
        <v>5.7389997700488742</v>
      </c>
      <c r="N86">
        <v>0.71600022995112589</v>
      </c>
      <c r="P86">
        <v>21.202531645569621</v>
      </c>
      <c r="Q86">
        <v>4.4189999999999996</v>
      </c>
    </row>
    <row r="87" spans="3:17" x14ac:dyDescent="0.3">
      <c r="C87" s="3">
        <v>5.1239999999999997</v>
      </c>
      <c r="D87" s="3">
        <v>0.76890000000000003</v>
      </c>
      <c r="L87">
        <v>35</v>
      </c>
      <c r="M87">
        <v>5.6777510791377459</v>
      </c>
      <c r="N87">
        <v>0.73324892086225368</v>
      </c>
      <c r="P87">
        <v>21.835443037974684</v>
      </c>
      <c r="Q87">
        <v>4.4359999999999999</v>
      </c>
    </row>
    <row r="88" spans="3:17" x14ac:dyDescent="0.3">
      <c r="C88" s="3">
        <v>5.1230000000000002</v>
      </c>
      <c r="D88" s="3">
        <v>0.74836000000000003</v>
      </c>
      <c r="L88">
        <v>36</v>
      </c>
      <c r="M88">
        <v>6.4676746067954003</v>
      </c>
      <c r="N88">
        <v>-0.13867460679540056</v>
      </c>
      <c r="P88">
        <v>22.468354430379748</v>
      </c>
      <c r="Q88">
        <v>4.5069999999999997</v>
      </c>
    </row>
    <row r="89" spans="3:17" x14ac:dyDescent="0.3">
      <c r="C89" s="3">
        <v>5.1020000000000003</v>
      </c>
      <c r="D89" s="3">
        <v>0.87519000000000002</v>
      </c>
      <c r="L89">
        <v>37</v>
      </c>
      <c r="M89">
        <v>6.2380843084266191</v>
      </c>
      <c r="N89">
        <v>6.3915691573380506E-2</v>
      </c>
      <c r="P89">
        <v>23.101265822784811</v>
      </c>
      <c r="Q89">
        <v>4.5119999999999996</v>
      </c>
    </row>
    <row r="90" spans="3:17" x14ac:dyDescent="0.3">
      <c r="C90" s="3">
        <v>5.0979999999999999</v>
      </c>
      <c r="D90" s="3">
        <v>0.72436999999999996</v>
      </c>
      <c r="L90">
        <v>38</v>
      </c>
      <c r="M90">
        <v>6.198113244933384</v>
      </c>
      <c r="N90">
        <v>9.988675506661604E-2</v>
      </c>
      <c r="P90">
        <v>23.734177215189874</v>
      </c>
      <c r="Q90">
        <v>4.5140000000000002</v>
      </c>
    </row>
    <row r="91" spans="3:17" x14ac:dyDescent="0.3">
      <c r="C91" s="3">
        <v>5.0730000000000004</v>
      </c>
      <c r="D91" s="3">
        <v>0.58113999999999999</v>
      </c>
      <c r="L91">
        <v>39</v>
      </c>
      <c r="M91">
        <v>5.693424031825689</v>
      </c>
      <c r="N91">
        <v>0.60157596817431092</v>
      </c>
      <c r="P91">
        <v>24.367088607594937</v>
      </c>
      <c r="Q91">
        <v>4.5170000000000003</v>
      </c>
    </row>
    <row r="92" spans="3:17" x14ac:dyDescent="0.3">
      <c r="C92" s="3">
        <v>5.0570000000000004</v>
      </c>
      <c r="D92" s="3">
        <v>0.43873000000000001</v>
      </c>
      <c r="L92">
        <v>40</v>
      </c>
      <c r="M92">
        <v>5.3017008974066835</v>
      </c>
      <c r="N92">
        <v>0.96729910259331664</v>
      </c>
      <c r="P92">
        <v>25</v>
      </c>
      <c r="Q92">
        <v>4.5179999999999998</v>
      </c>
    </row>
    <row r="93" spans="3:17" x14ac:dyDescent="0.3">
      <c r="C93" s="3">
        <v>5.0129999999999999</v>
      </c>
      <c r="D93" s="3">
        <v>0.60953999999999997</v>
      </c>
      <c r="L93">
        <v>41</v>
      </c>
      <c r="M93">
        <v>5.3239517916938492</v>
      </c>
      <c r="N93">
        <v>0.8440482083061509</v>
      </c>
      <c r="P93">
        <v>25.632911392405063</v>
      </c>
      <c r="Q93">
        <v>4.55</v>
      </c>
    </row>
    <row r="94" spans="3:17" x14ac:dyDescent="0.3">
      <c r="C94" s="3">
        <v>5.0069999999999997</v>
      </c>
      <c r="D94" s="3">
        <v>0.73545000000000005</v>
      </c>
      <c r="L94">
        <v>42</v>
      </c>
      <c r="M94">
        <v>5.533841826191491</v>
      </c>
      <c r="N94">
        <v>0.59615817380850888</v>
      </c>
      <c r="P94">
        <v>26.26582278481013</v>
      </c>
      <c r="Q94">
        <v>4.5650000000000004</v>
      </c>
    </row>
    <row r="95" spans="3:17" x14ac:dyDescent="0.3">
      <c r="C95" s="3">
        <v>4.9710000000000001</v>
      </c>
      <c r="D95" s="3">
        <v>9.1310000000000002E-2</v>
      </c>
      <c r="L95">
        <v>43</v>
      </c>
      <c r="M95">
        <v>5.4226880375352406</v>
      </c>
      <c r="N95">
        <v>0.70031196246475957</v>
      </c>
      <c r="P95">
        <v>26.898734177215193</v>
      </c>
      <c r="Q95">
        <v>4.5709999999999997</v>
      </c>
    </row>
    <row r="96" spans="3:17" x14ac:dyDescent="0.3">
      <c r="C96" s="3">
        <v>4.9589999999999996</v>
      </c>
      <c r="D96" s="3">
        <v>0.81325000000000003</v>
      </c>
      <c r="L96">
        <v>44</v>
      </c>
      <c r="M96">
        <v>5.2665290464067596</v>
      </c>
      <c r="N96">
        <v>0.73647095359324055</v>
      </c>
      <c r="P96">
        <v>27.531645569620256</v>
      </c>
      <c r="Q96">
        <v>4.6100000000000003</v>
      </c>
    </row>
    <row r="97" spans="3:17" x14ac:dyDescent="0.3">
      <c r="C97" s="3">
        <v>4.9489999999999998</v>
      </c>
      <c r="D97" s="3">
        <v>0.79081000000000001</v>
      </c>
      <c r="L97">
        <v>45</v>
      </c>
      <c r="M97">
        <v>5.9085495708614868</v>
      </c>
      <c r="N97">
        <v>8.6450429138513307E-2</v>
      </c>
      <c r="P97">
        <v>28.164556962025319</v>
      </c>
      <c r="Q97">
        <v>4.633</v>
      </c>
    </row>
    <row r="98" spans="3:17" x14ac:dyDescent="0.3">
      <c r="C98" s="3">
        <v>4.8979999999999997</v>
      </c>
      <c r="D98" s="3">
        <v>7.6119999999999993E-2</v>
      </c>
      <c r="L98">
        <v>46</v>
      </c>
      <c r="M98">
        <v>6.5867823350384658</v>
      </c>
      <c r="N98">
        <v>-0.59978233503846567</v>
      </c>
      <c r="P98">
        <v>28.797468354430382</v>
      </c>
      <c r="Q98">
        <v>4.6420000000000003</v>
      </c>
    </row>
    <row r="99" spans="3:17" x14ac:dyDescent="0.3">
      <c r="C99" s="3">
        <v>4.8849999999999998</v>
      </c>
      <c r="D99" s="3">
        <v>0.66825000000000001</v>
      </c>
      <c r="L99">
        <v>47</v>
      </c>
      <c r="M99">
        <v>6.5004300710854066</v>
      </c>
      <c r="N99">
        <v>-0.51643007108540662</v>
      </c>
      <c r="P99">
        <v>29.430379746835445</v>
      </c>
      <c r="Q99">
        <v>4.6769999999999996</v>
      </c>
    </row>
    <row r="100" spans="3:17" x14ac:dyDescent="0.3">
      <c r="C100" s="3">
        <v>4.8760000000000003</v>
      </c>
      <c r="D100" s="3">
        <v>0.54908999999999997</v>
      </c>
      <c r="L100">
        <v>48</v>
      </c>
      <c r="M100">
        <v>5.9143556111505964</v>
      </c>
      <c r="N100">
        <v>6.0644388849403263E-2</v>
      </c>
      <c r="P100">
        <v>30.063291139240508</v>
      </c>
      <c r="Q100">
        <v>4.681</v>
      </c>
    </row>
    <row r="101" spans="3:17" x14ac:dyDescent="0.3">
      <c r="C101" s="3">
        <v>4.8739999999999997</v>
      </c>
      <c r="D101" s="3">
        <v>0.60267999999999999</v>
      </c>
      <c r="L101">
        <v>49</v>
      </c>
      <c r="M101">
        <v>5.7680635324209497</v>
      </c>
      <c r="N101">
        <v>0.19193646757905025</v>
      </c>
      <c r="P101">
        <v>30.696202531645572</v>
      </c>
      <c r="Q101">
        <v>4.6859999999999999</v>
      </c>
    </row>
    <row r="102" spans="3:17" x14ac:dyDescent="0.3">
      <c r="C102" s="3">
        <v>4.867</v>
      </c>
      <c r="D102" s="3">
        <v>7.5660000000000005E-2</v>
      </c>
      <c r="L102">
        <v>50</v>
      </c>
      <c r="M102">
        <v>6.46378153931831</v>
      </c>
      <c r="N102">
        <v>-0.51578153931830961</v>
      </c>
      <c r="P102">
        <v>31.329113924050635</v>
      </c>
      <c r="Q102">
        <v>4.694</v>
      </c>
    </row>
    <row r="103" spans="3:17" x14ac:dyDescent="0.3">
      <c r="C103" s="3">
        <v>4.8570000000000002</v>
      </c>
      <c r="D103" s="3">
        <v>0.88212999999999997</v>
      </c>
      <c r="L103">
        <v>51</v>
      </c>
      <c r="M103">
        <v>5.0701305043728304</v>
      </c>
      <c r="N103">
        <v>0.81986949562716926</v>
      </c>
      <c r="P103">
        <v>31.962025316455698</v>
      </c>
      <c r="Q103">
        <v>4.7149999999999999</v>
      </c>
    </row>
    <row r="104" spans="3:17" x14ac:dyDescent="0.3">
      <c r="C104" s="3">
        <v>4.8390000000000004</v>
      </c>
      <c r="D104" s="3">
        <v>0.83947000000000005</v>
      </c>
      <c r="L104">
        <v>52</v>
      </c>
      <c r="M104">
        <v>5.3354631894924891</v>
      </c>
      <c r="N104">
        <v>0.55353681050751113</v>
      </c>
      <c r="P104">
        <v>32.594936708860764</v>
      </c>
      <c r="Q104">
        <v>4.7389999999999999</v>
      </c>
    </row>
    <row r="105" spans="3:17" x14ac:dyDescent="0.3">
      <c r="C105" s="3">
        <v>4.8</v>
      </c>
      <c r="D105" s="3">
        <v>0.75905</v>
      </c>
      <c r="L105">
        <v>53</v>
      </c>
      <c r="M105">
        <v>5.4788354676143189</v>
      </c>
      <c r="N105">
        <v>0.39916453238568117</v>
      </c>
      <c r="P105">
        <v>33.227848101265828</v>
      </c>
      <c r="Q105">
        <v>4.7859999999999996</v>
      </c>
    </row>
    <row r="106" spans="3:17" x14ac:dyDescent="0.3">
      <c r="C106" s="3">
        <v>4.7880000000000003</v>
      </c>
      <c r="D106" s="3">
        <v>0.69510000000000005</v>
      </c>
      <c r="L106">
        <v>54</v>
      </c>
      <c r="M106">
        <v>5.4207750647232213</v>
      </c>
      <c r="N106">
        <v>0.43422493527677908</v>
      </c>
      <c r="P106">
        <v>33.860759493670891</v>
      </c>
      <c r="Q106">
        <v>4.7880000000000003</v>
      </c>
    </row>
    <row r="107" spans="3:17" x14ac:dyDescent="0.3">
      <c r="C107" s="3">
        <v>4.7859999999999996</v>
      </c>
      <c r="D107" s="3">
        <v>0.57379000000000002</v>
      </c>
      <c r="L107">
        <v>55</v>
      </c>
      <c r="M107">
        <v>6.1916359861137416</v>
      </c>
      <c r="N107">
        <v>-0.34363598611374169</v>
      </c>
      <c r="P107">
        <v>34.493670886075954</v>
      </c>
      <c r="Q107">
        <v>4.8</v>
      </c>
    </row>
    <row r="108" spans="3:17" x14ac:dyDescent="0.3">
      <c r="C108" s="3">
        <v>4.7389999999999999</v>
      </c>
      <c r="D108" s="3">
        <v>0.73792999999999997</v>
      </c>
      <c r="L108">
        <v>56</v>
      </c>
      <c r="M108">
        <v>5.7147687810966357</v>
      </c>
      <c r="N108">
        <v>0.11823121890336452</v>
      </c>
      <c r="P108">
        <v>35.126582278481017</v>
      </c>
      <c r="Q108">
        <v>4.8390000000000004</v>
      </c>
    </row>
    <row r="109" spans="3:17" x14ac:dyDescent="0.3">
      <c r="C109" s="3">
        <v>4.7149999999999999</v>
      </c>
      <c r="D109" s="3">
        <v>0.66015000000000001</v>
      </c>
      <c r="L109">
        <v>57</v>
      </c>
      <c r="M109">
        <v>5.7545720399572371</v>
      </c>
      <c r="N109">
        <v>7.3427960042763196E-2</v>
      </c>
      <c r="P109">
        <v>35.75949367088608</v>
      </c>
      <c r="Q109">
        <v>4.8570000000000002</v>
      </c>
    </row>
    <row r="110" spans="3:17" x14ac:dyDescent="0.3">
      <c r="C110" s="3">
        <v>4.694</v>
      </c>
      <c r="D110" s="3">
        <v>0.60163999999999995</v>
      </c>
      <c r="L110">
        <v>58</v>
      </c>
      <c r="M110">
        <v>5.7110435182521782</v>
      </c>
      <c r="N110">
        <v>0.11295648174782169</v>
      </c>
      <c r="P110">
        <v>36.392405063291143</v>
      </c>
      <c r="Q110">
        <v>4.867</v>
      </c>
    </row>
    <row r="111" spans="3:17" x14ac:dyDescent="0.3">
      <c r="C111" s="3">
        <v>4.6859999999999999</v>
      </c>
      <c r="D111" s="3">
        <v>0.69804999999999995</v>
      </c>
      <c r="L111">
        <v>59</v>
      </c>
      <c r="M111">
        <v>5.7308780258294263</v>
      </c>
      <c r="N111">
        <v>8.2121974170573431E-2</v>
      </c>
      <c r="P111">
        <v>37.025316455696206</v>
      </c>
      <c r="Q111">
        <v>4.8739999999999997</v>
      </c>
    </row>
    <row r="112" spans="3:17" x14ac:dyDescent="0.3">
      <c r="C112" s="3">
        <v>4.681</v>
      </c>
      <c r="D112" s="3">
        <v>0.67390000000000005</v>
      </c>
      <c r="L112">
        <v>60</v>
      </c>
      <c r="M112">
        <v>5.8750222052613683</v>
      </c>
      <c r="N112">
        <v>-8.4022205261367944E-2</v>
      </c>
      <c r="P112">
        <v>37.658227848101269</v>
      </c>
      <c r="Q112">
        <v>4.8760000000000003</v>
      </c>
    </row>
    <row r="113" spans="3:17" x14ac:dyDescent="0.3">
      <c r="C113" s="3">
        <v>4.6769999999999996</v>
      </c>
      <c r="D113" s="3">
        <v>0.60236999999999996</v>
      </c>
      <c r="L113">
        <v>61</v>
      </c>
      <c r="M113">
        <v>5.6901350610260781</v>
      </c>
      <c r="N113">
        <v>7.986493897392144E-2</v>
      </c>
      <c r="P113">
        <v>38.291139240506332</v>
      </c>
      <c r="Q113">
        <v>4.8849999999999998</v>
      </c>
    </row>
    <row r="114" spans="3:17" x14ac:dyDescent="0.3">
      <c r="C114" s="3">
        <v>4.6420000000000003</v>
      </c>
      <c r="D114" s="3">
        <v>0.27688000000000001</v>
      </c>
      <c r="L114">
        <v>62</v>
      </c>
      <c r="M114">
        <v>5.9052941609884027</v>
      </c>
      <c r="N114">
        <v>-0.14629416098840231</v>
      </c>
      <c r="P114">
        <v>38.924050632911396</v>
      </c>
      <c r="Q114">
        <v>4.8979999999999997</v>
      </c>
    </row>
    <row r="115" spans="3:17" x14ac:dyDescent="0.3">
      <c r="C115" s="3">
        <v>4.633</v>
      </c>
      <c r="D115" s="3">
        <v>0.40132000000000001</v>
      </c>
      <c r="L115">
        <v>63</v>
      </c>
      <c r="M115">
        <v>5.6225433550014143</v>
      </c>
      <c r="N115">
        <v>0.13145664499858523</v>
      </c>
      <c r="P115">
        <v>39.556962025316459</v>
      </c>
      <c r="Q115">
        <v>4.9489999999999998</v>
      </c>
    </row>
    <row r="116" spans="3:17" x14ac:dyDescent="0.3">
      <c r="C116" s="3">
        <v>4.6100000000000003</v>
      </c>
      <c r="D116" s="3">
        <v>0.33474999999999999</v>
      </c>
      <c r="L116">
        <v>64</v>
      </c>
      <c r="M116">
        <v>5.5066239147783804</v>
      </c>
      <c r="N116">
        <v>0.20937608522161977</v>
      </c>
      <c r="P116">
        <v>40.189873417721522</v>
      </c>
      <c r="Q116">
        <v>4.9589999999999996</v>
      </c>
    </row>
    <row r="117" spans="3:17" x14ac:dyDescent="0.3">
      <c r="C117" s="3">
        <v>4.5709999999999997</v>
      </c>
      <c r="D117" s="3">
        <v>0.34200999999999998</v>
      </c>
      <c r="L117">
        <v>65</v>
      </c>
      <c r="M117">
        <v>5.5675369964242423</v>
      </c>
      <c r="N117">
        <v>0.14146300357575736</v>
      </c>
      <c r="P117">
        <v>40.822784810126585</v>
      </c>
      <c r="Q117">
        <v>4.9710000000000001</v>
      </c>
    </row>
    <row r="118" spans="3:17" x14ac:dyDescent="0.3">
      <c r="C118" s="3">
        <v>4.5650000000000004</v>
      </c>
      <c r="D118" s="3">
        <v>0.51529000000000003</v>
      </c>
      <c r="L118">
        <v>66</v>
      </c>
      <c r="M118">
        <v>6.3600782763509756</v>
      </c>
      <c r="N118">
        <v>-0.66507827635097527</v>
      </c>
      <c r="P118">
        <v>41.455696202531648</v>
      </c>
      <c r="Q118">
        <v>5.0069999999999997</v>
      </c>
    </row>
    <row r="119" spans="3:17" x14ac:dyDescent="0.3">
      <c r="C119" s="3">
        <v>4.55</v>
      </c>
      <c r="D119" s="3">
        <v>0.36878</v>
      </c>
      <c r="L119">
        <v>67</v>
      </c>
      <c r="M119">
        <v>6.3600782763509756</v>
      </c>
      <c r="N119">
        <v>-0.6710782763509755</v>
      </c>
      <c r="P119">
        <v>42.088607594936711</v>
      </c>
      <c r="Q119">
        <v>5.0129999999999999</v>
      </c>
    </row>
    <row r="120" spans="3:17" x14ac:dyDescent="0.3">
      <c r="C120" s="3">
        <v>4.5179999999999998</v>
      </c>
      <c r="D120" s="3">
        <v>0.38846999999999998</v>
      </c>
      <c r="L120">
        <v>68</v>
      </c>
      <c r="M120">
        <v>5.3334495339008896</v>
      </c>
      <c r="N120">
        <v>0.27155046609911082</v>
      </c>
      <c r="P120">
        <v>42.721518987341774</v>
      </c>
      <c r="Q120">
        <v>5.0570000000000004</v>
      </c>
    </row>
    <row r="121" spans="3:17" x14ac:dyDescent="0.3">
      <c r="C121" s="3">
        <v>4.5170000000000003</v>
      </c>
      <c r="D121" s="3">
        <v>9.8059999999999994E-2</v>
      </c>
      <c r="L121">
        <v>69</v>
      </c>
      <c r="M121">
        <v>5.3792937595362877</v>
      </c>
      <c r="N121">
        <v>0.20970624046371267</v>
      </c>
      <c r="P121">
        <v>43.354430379746837</v>
      </c>
      <c r="Q121">
        <v>5.0730000000000004</v>
      </c>
    </row>
    <row r="122" spans="3:17" x14ac:dyDescent="0.3">
      <c r="C122" s="3">
        <v>4.5140000000000002</v>
      </c>
      <c r="D122" s="3">
        <v>0.56874000000000002</v>
      </c>
      <c r="L122">
        <v>70</v>
      </c>
      <c r="M122">
        <v>5.0689894328709242</v>
      </c>
      <c r="N122">
        <v>0.47901056712907586</v>
      </c>
      <c r="P122">
        <v>43.9873417721519</v>
      </c>
      <c r="Q122">
        <v>5.0979999999999999</v>
      </c>
    </row>
    <row r="123" spans="3:17" x14ac:dyDescent="0.3">
      <c r="C123" s="3">
        <v>4.5119999999999996</v>
      </c>
      <c r="D123" s="3">
        <v>0.44055</v>
      </c>
      <c r="L123">
        <v>71</v>
      </c>
      <c r="M123">
        <v>5.6416730831216029</v>
      </c>
      <c r="N123">
        <v>-0.16467308312160256</v>
      </c>
      <c r="P123">
        <v>44.620253164556964</v>
      </c>
      <c r="Q123">
        <v>5.1020000000000003</v>
      </c>
    </row>
    <row r="124" spans="3:17" x14ac:dyDescent="0.3">
      <c r="C124" s="3">
        <v>4.5069999999999997</v>
      </c>
      <c r="D124" s="3">
        <v>0</v>
      </c>
      <c r="L124">
        <v>72</v>
      </c>
      <c r="M124">
        <v>6.6611869091480376</v>
      </c>
      <c r="N124">
        <v>-1.1871869091480374</v>
      </c>
      <c r="P124">
        <v>45.253164556962027</v>
      </c>
      <c r="Q124">
        <v>5.1230000000000002</v>
      </c>
    </row>
    <row r="125" spans="3:17" x14ac:dyDescent="0.3">
      <c r="C125" s="3">
        <v>4.4359999999999999</v>
      </c>
      <c r="D125" s="3">
        <v>0.35874</v>
      </c>
      <c r="L125">
        <v>73</v>
      </c>
      <c r="M125">
        <v>5.8568321830839265</v>
      </c>
      <c r="N125">
        <v>-0.42783218308392623</v>
      </c>
      <c r="P125">
        <v>45.88607594936709</v>
      </c>
      <c r="Q125">
        <v>5.1239999999999997</v>
      </c>
    </row>
    <row r="126" spans="3:17" x14ac:dyDescent="0.3">
      <c r="C126" s="3">
        <v>4.4189999999999996</v>
      </c>
      <c r="D126" s="3">
        <v>0.41435</v>
      </c>
      <c r="L126">
        <v>74</v>
      </c>
      <c r="M126">
        <v>5.4014775319704</v>
      </c>
      <c r="N126">
        <v>-2.4775319704000154E-3</v>
      </c>
      <c r="P126">
        <v>46.518987341772153</v>
      </c>
      <c r="Q126">
        <v>5.1289999999999996</v>
      </c>
    </row>
    <row r="127" spans="3:17" x14ac:dyDescent="0.3">
      <c r="C127" s="3">
        <v>4.3689999999999998</v>
      </c>
      <c r="D127" s="3">
        <v>0.36291000000000001</v>
      </c>
      <c r="L127">
        <v>75</v>
      </c>
      <c r="M127">
        <v>5.7667210953598831</v>
      </c>
      <c r="N127">
        <v>-0.40672109535988277</v>
      </c>
      <c r="P127">
        <v>47.151898734177216</v>
      </c>
      <c r="Q127">
        <v>5.14</v>
      </c>
    </row>
    <row r="128" spans="3:17" x14ac:dyDescent="0.3">
      <c r="C128" s="3">
        <v>4.3499999999999996</v>
      </c>
      <c r="D128" s="3">
        <v>0.72989999999999999</v>
      </c>
      <c r="L128">
        <v>76</v>
      </c>
      <c r="M128">
        <v>5.7162454618638083</v>
      </c>
      <c r="N128">
        <v>-0.38424546186380848</v>
      </c>
      <c r="P128">
        <v>47.784810126582279</v>
      </c>
      <c r="Q128">
        <v>5.1920000000000002</v>
      </c>
    </row>
    <row r="129" spans="3:17" x14ac:dyDescent="0.3">
      <c r="C129" s="3">
        <v>4.3319999999999999</v>
      </c>
      <c r="D129" s="3">
        <v>4.7759999999999997E-2</v>
      </c>
      <c r="L129">
        <v>77</v>
      </c>
      <c r="M129">
        <v>5.4449389318224064</v>
      </c>
      <c r="N129">
        <v>-0.15893893182240681</v>
      </c>
      <c r="P129">
        <v>48.417721518987342</v>
      </c>
      <c r="Q129">
        <v>5.1920000000000002</v>
      </c>
    </row>
    <row r="130" spans="3:17" x14ac:dyDescent="0.3">
      <c r="C130" s="3">
        <v>4.3070000000000004</v>
      </c>
      <c r="D130" s="3">
        <v>0.48246</v>
      </c>
      <c r="L130">
        <v>78</v>
      </c>
      <c r="M130">
        <v>3.7977350969681201</v>
      </c>
      <c r="N130">
        <v>1.4702649030318797</v>
      </c>
      <c r="P130">
        <v>49.050632911392405</v>
      </c>
      <c r="Q130">
        <v>5.194</v>
      </c>
    </row>
    <row r="131" spans="3:17" x14ac:dyDescent="0.3">
      <c r="C131" s="3">
        <v>4.2969999999999997</v>
      </c>
      <c r="D131" s="3">
        <v>0.72926000000000002</v>
      </c>
      <c r="L131">
        <v>79</v>
      </c>
      <c r="M131">
        <v>5.187157455171242</v>
      </c>
      <c r="N131">
        <v>6.5842544828758065E-2</v>
      </c>
      <c r="P131">
        <v>49.683544303797468</v>
      </c>
      <c r="Q131">
        <v>5.2119999999999997</v>
      </c>
    </row>
    <row r="132" spans="3:17" x14ac:dyDescent="0.3">
      <c r="C132" s="3">
        <v>4.2919999999999998</v>
      </c>
      <c r="D132" s="3">
        <v>0.22561999999999999</v>
      </c>
      <c r="L132">
        <v>80</v>
      </c>
      <c r="M132">
        <v>5.4099348854551152</v>
      </c>
      <c r="N132">
        <v>-0.19793488545511551</v>
      </c>
      <c r="P132">
        <v>50.316455696202532</v>
      </c>
      <c r="Q132">
        <v>5.2530000000000001</v>
      </c>
    </row>
    <row r="133" spans="3:17" x14ac:dyDescent="0.3">
      <c r="C133" s="3">
        <v>4.2709999999999999</v>
      </c>
      <c r="D133" s="3">
        <v>0.70806000000000002</v>
      </c>
      <c r="L133">
        <v>81</v>
      </c>
      <c r="M133">
        <v>4.9877719906764417</v>
      </c>
      <c r="N133">
        <v>0.20622800932355823</v>
      </c>
      <c r="P133">
        <v>50.949367088607595</v>
      </c>
      <c r="Q133">
        <v>5.2679999999999998</v>
      </c>
    </row>
    <row r="134" spans="3:17" x14ac:dyDescent="0.3">
      <c r="C134" s="3">
        <v>4.2519999999999998</v>
      </c>
      <c r="D134" s="3">
        <v>0.23402000000000001</v>
      </c>
      <c r="L134">
        <v>82</v>
      </c>
      <c r="M134">
        <v>5.5976747084451697</v>
      </c>
      <c r="N134">
        <v>-0.40567470844516951</v>
      </c>
      <c r="P134">
        <v>51.582278481012665</v>
      </c>
      <c r="Q134">
        <v>5.2859999999999996</v>
      </c>
    </row>
    <row r="135" spans="3:17" x14ac:dyDescent="0.3">
      <c r="C135" s="3">
        <v>4.218</v>
      </c>
      <c r="D135" s="3">
        <v>0.76649</v>
      </c>
      <c r="L135">
        <v>83</v>
      </c>
      <c r="M135">
        <v>5.6943972986949625</v>
      </c>
      <c r="N135">
        <v>-0.5023972986949623</v>
      </c>
      <c r="P135">
        <v>52.215189873417728</v>
      </c>
      <c r="Q135">
        <v>5.3319999999999999</v>
      </c>
    </row>
    <row r="136" spans="3:17" x14ac:dyDescent="0.3">
      <c r="C136" s="3">
        <v>4.194</v>
      </c>
      <c r="D136" s="3">
        <v>0.61712</v>
      </c>
      <c r="L136">
        <v>84</v>
      </c>
      <c r="M136">
        <v>6.001043484368922</v>
      </c>
      <c r="N136">
        <v>-0.86104348436892231</v>
      </c>
      <c r="P136">
        <v>52.848101265822791</v>
      </c>
      <c r="Q136">
        <v>5.36</v>
      </c>
    </row>
    <row r="137" spans="3:17" x14ac:dyDescent="0.3">
      <c r="C137" s="3">
        <v>4.077</v>
      </c>
      <c r="D137" s="3">
        <v>0.40064</v>
      </c>
      <c r="L137">
        <v>85</v>
      </c>
      <c r="M137">
        <v>4.264802511439445</v>
      </c>
      <c r="N137">
        <v>0.86419748856055456</v>
      </c>
      <c r="P137">
        <v>53.481012658227854</v>
      </c>
      <c r="Q137">
        <v>5.399</v>
      </c>
    </row>
    <row r="138" spans="3:17" x14ac:dyDescent="0.3">
      <c r="C138" s="3">
        <v>4.0330000000000004</v>
      </c>
      <c r="D138" s="3">
        <v>0.16683000000000001</v>
      </c>
      <c r="L138">
        <v>86</v>
      </c>
      <c r="M138">
        <v>5.8410249866898765</v>
      </c>
      <c r="N138">
        <v>-0.7170249866898768</v>
      </c>
      <c r="P138">
        <v>54.113924050632917</v>
      </c>
      <c r="Q138">
        <v>5.4290000000000003</v>
      </c>
    </row>
    <row r="139" spans="3:17" x14ac:dyDescent="0.3">
      <c r="C139" s="3">
        <v>3.9950000000000001</v>
      </c>
      <c r="D139" s="3">
        <v>0.20583000000000001</v>
      </c>
      <c r="L139">
        <v>87</v>
      </c>
      <c r="M139">
        <v>5.7720908436041469</v>
      </c>
      <c r="N139">
        <v>-0.64909084360414671</v>
      </c>
      <c r="P139">
        <v>54.74683544303798</v>
      </c>
      <c r="Q139">
        <v>5.4740000000000002</v>
      </c>
    </row>
    <row r="140" spans="3:17" x14ac:dyDescent="0.3">
      <c r="C140" s="3">
        <v>3.9889999999999999</v>
      </c>
      <c r="D140" s="3">
        <v>0.31051000000000001</v>
      </c>
      <c r="L140">
        <v>88</v>
      </c>
      <c r="M140">
        <v>6.1977440747415908</v>
      </c>
      <c r="N140">
        <v>-1.0957440747415905</v>
      </c>
      <c r="P140">
        <v>55.379746835443044</v>
      </c>
      <c r="Q140">
        <v>5.4770000000000003</v>
      </c>
    </row>
    <row r="141" spans="3:17" x14ac:dyDescent="0.3">
      <c r="C141" s="3">
        <v>3.956</v>
      </c>
      <c r="D141" s="3">
        <v>0.36314999999999997</v>
      </c>
      <c r="L141">
        <v>89</v>
      </c>
      <c r="M141">
        <v>5.6915781808667241</v>
      </c>
      <c r="N141">
        <v>-0.5935781808667242</v>
      </c>
      <c r="P141">
        <v>56.012658227848107</v>
      </c>
      <c r="Q141">
        <v>5.548</v>
      </c>
    </row>
    <row r="142" spans="3:17" x14ac:dyDescent="0.3">
      <c r="C142" s="3">
        <v>3.931</v>
      </c>
      <c r="D142" s="3">
        <v>0.33861000000000002</v>
      </c>
      <c r="L142">
        <v>90</v>
      </c>
      <c r="M142">
        <v>5.2108850302255814</v>
      </c>
      <c r="N142">
        <v>-0.13788503022558096</v>
      </c>
      <c r="P142">
        <v>56.64556962025317</v>
      </c>
      <c r="Q142">
        <v>5.5890000000000004</v>
      </c>
    </row>
    <row r="143" spans="3:17" x14ac:dyDescent="0.3">
      <c r="C143" s="3">
        <v>3.9039999999999999</v>
      </c>
      <c r="D143" s="3">
        <v>0.43540000000000001</v>
      </c>
      <c r="L143">
        <v>91</v>
      </c>
      <c r="M143">
        <v>4.7329438755596227</v>
      </c>
      <c r="N143">
        <v>0.32405612444037768</v>
      </c>
      <c r="P143">
        <v>57.278481012658233</v>
      </c>
      <c r="Q143">
        <v>5.6050000000000004</v>
      </c>
    </row>
    <row r="144" spans="3:17" x14ac:dyDescent="0.3">
      <c r="C144" s="3">
        <v>3.8959999999999999</v>
      </c>
      <c r="D144" s="3">
        <v>0.43371999999999999</v>
      </c>
      <c r="L144">
        <v>92</v>
      </c>
      <c r="M144">
        <v>5.3061980615612541</v>
      </c>
      <c r="N144">
        <v>-0.29319806156125416</v>
      </c>
      <c r="P144">
        <v>57.911392405063296</v>
      </c>
      <c r="Q144">
        <v>5.6890000000000001</v>
      </c>
    </row>
    <row r="145" spans="3:17" x14ac:dyDescent="0.3">
      <c r="C145" s="3">
        <v>3.8450000000000002</v>
      </c>
      <c r="D145" s="3">
        <v>0.29707</v>
      </c>
      <c r="L145">
        <v>93</v>
      </c>
      <c r="M145">
        <v>5.7287636874582475</v>
      </c>
      <c r="N145">
        <v>-0.72176368745824782</v>
      </c>
      <c r="P145">
        <v>58.544303797468359</v>
      </c>
      <c r="Q145">
        <v>5.6950000000000003</v>
      </c>
    </row>
    <row r="146" spans="3:17" x14ac:dyDescent="0.3">
      <c r="C146" s="3">
        <v>3.819</v>
      </c>
      <c r="D146" s="3">
        <v>0.61114000000000002</v>
      </c>
      <c r="L146">
        <v>94</v>
      </c>
      <c r="M146">
        <v>3.5669701661709059</v>
      </c>
      <c r="N146">
        <v>1.4040298338290942</v>
      </c>
      <c r="P146">
        <v>59.177215189873422</v>
      </c>
      <c r="Q146">
        <v>5.7089999999999996</v>
      </c>
    </row>
    <row r="147" spans="3:17" x14ac:dyDescent="0.3">
      <c r="C147" s="3">
        <v>3.7810000000000001</v>
      </c>
      <c r="D147" s="3">
        <v>0.38214999999999999</v>
      </c>
      <c r="L147">
        <v>95</v>
      </c>
      <c r="M147">
        <v>5.9898676958355495</v>
      </c>
      <c r="N147">
        <v>-1.0308676958355498</v>
      </c>
      <c r="P147">
        <v>59.810126582278485</v>
      </c>
      <c r="Q147">
        <v>5.7160000000000002</v>
      </c>
    </row>
    <row r="148" spans="3:17" x14ac:dyDescent="0.3">
      <c r="C148" s="3">
        <v>3.681</v>
      </c>
      <c r="D148" s="3">
        <v>0.46721000000000001</v>
      </c>
      <c r="L148">
        <v>96</v>
      </c>
      <c r="M148">
        <v>5.9145569767097568</v>
      </c>
      <c r="N148">
        <v>-0.96555697670975693</v>
      </c>
      <c r="P148">
        <v>60.443037974683548</v>
      </c>
      <c r="Q148">
        <v>5.7539999999999996</v>
      </c>
    </row>
    <row r="149" spans="3:17" x14ac:dyDescent="0.3">
      <c r="C149" s="3">
        <v>3.6779999999999999</v>
      </c>
      <c r="D149" s="3">
        <v>6.6989999999999994E-2</v>
      </c>
      <c r="L149">
        <v>97</v>
      </c>
      <c r="M149">
        <v>3.5159911187769315</v>
      </c>
      <c r="N149">
        <v>1.3820088812230682</v>
      </c>
      <c r="P149">
        <v>61.075949367088612</v>
      </c>
      <c r="Q149">
        <v>5.7590000000000003</v>
      </c>
    </row>
    <row r="150" spans="3:17" x14ac:dyDescent="0.3">
      <c r="C150" s="3">
        <v>3.6669999999999998</v>
      </c>
      <c r="D150" s="3">
        <v>0.15010000000000001</v>
      </c>
      <c r="L150">
        <v>98</v>
      </c>
      <c r="M150">
        <v>5.5032342611991893</v>
      </c>
      <c r="N150">
        <v>-0.61823426119918956</v>
      </c>
      <c r="P150">
        <v>61.708860759493675</v>
      </c>
      <c r="Q150">
        <v>5.77</v>
      </c>
    </row>
    <row r="151" spans="3:17" x14ac:dyDescent="0.3">
      <c r="C151" s="3">
        <v>3.6560000000000001</v>
      </c>
      <c r="D151" s="3">
        <v>0.24009</v>
      </c>
      <c r="L151">
        <v>99</v>
      </c>
      <c r="M151">
        <v>5.1033222607076825</v>
      </c>
      <c r="N151">
        <v>-0.22732226070768213</v>
      </c>
      <c r="P151">
        <v>62.341772151898738</v>
      </c>
      <c r="Q151">
        <v>5.7910000000000004</v>
      </c>
    </row>
    <row r="152" spans="3:17" x14ac:dyDescent="0.3">
      <c r="C152" s="3">
        <v>3.6549999999999998</v>
      </c>
      <c r="D152" s="3">
        <v>0.15185000000000001</v>
      </c>
      <c r="L152">
        <v>100</v>
      </c>
      <c r="M152">
        <v>5.2831752659639752</v>
      </c>
      <c r="N152">
        <v>-0.40917526596397558</v>
      </c>
      <c r="P152">
        <v>62.974683544303801</v>
      </c>
      <c r="Q152">
        <v>5.8129999999999997</v>
      </c>
    </row>
    <row r="153" spans="3:17" x14ac:dyDescent="0.3">
      <c r="C153" s="3">
        <v>3.5870000000000002</v>
      </c>
      <c r="D153" s="3">
        <v>0.27124999999999999</v>
      </c>
      <c r="L153">
        <v>101</v>
      </c>
      <c r="M153">
        <v>3.5144473161567058</v>
      </c>
      <c r="N153">
        <v>1.3525526838432942</v>
      </c>
      <c r="P153">
        <v>63.607594936708864</v>
      </c>
      <c r="Q153">
        <v>5.8239999999999998</v>
      </c>
    </row>
    <row r="154" spans="3:17" x14ac:dyDescent="0.3">
      <c r="C154" s="3">
        <v>3.5750000000000002</v>
      </c>
      <c r="D154" s="3">
        <v>0.30335000000000001</v>
      </c>
      <c r="L154">
        <v>102</v>
      </c>
      <c r="M154">
        <v>6.2210353577510826</v>
      </c>
      <c r="N154">
        <v>-1.3640353577510824</v>
      </c>
      <c r="P154">
        <v>64.240506329113927</v>
      </c>
      <c r="Q154">
        <v>5.8280000000000003</v>
      </c>
    </row>
    <row r="155" spans="3:17" x14ac:dyDescent="0.3">
      <c r="C155" s="3">
        <v>3.4649999999999999</v>
      </c>
      <c r="D155" s="3">
        <v>0.42864000000000002</v>
      </c>
      <c r="L155">
        <v>103</v>
      </c>
      <c r="M155">
        <v>6.0778644451884141</v>
      </c>
      <c r="N155">
        <v>-1.2388644451884137</v>
      </c>
      <c r="P155">
        <v>64.873417721519004</v>
      </c>
      <c r="Q155">
        <v>5.8330000000000002</v>
      </c>
    </row>
    <row r="156" spans="3:17" x14ac:dyDescent="0.3">
      <c r="C156" s="3">
        <v>3.34</v>
      </c>
      <c r="D156" s="3">
        <v>0.31909999999999999</v>
      </c>
      <c r="L156">
        <v>104</v>
      </c>
      <c r="M156">
        <v>5.8079674740611305</v>
      </c>
      <c r="N156">
        <v>-1.0079674740611306</v>
      </c>
      <c r="P156">
        <v>65.506329113924068</v>
      </c>
      <c r="Q156">
        <v>5.8479999999999999</v>
      </c>
    </row>
    <row r="157" spans="3:17" x14ac:dyDescent="0.3">
      <c r="C157" s="3">
        <v>3.0059999999999998</v>
      </c>
      <c r="D157" s="3">
        <v>0.72192999999999996</v>
      </c>
      <c r="L157">
        <v>105</v>
      </c>
      <c r="M157">
        <v>5.5933453489232328</v>
      </c>
      <c r="N157">
        <v>-0.80534534892323251</v>
      </c>
      <c r="P157">
        <v>66.139240506329131</v>
      </c>
      <c r="Q157">
        <v>5.8550000000000004</v>
      </c>
    </row>
    <row r="158" spans="3:17" x14ac:dyDescent="0.3">
      <c r="C158" s="3">
        <v>2.9049999999999998</v>
      </c>
      <c r="D158" s="3">
        <v>0.22395999999999999</v>
      </c>
      <c r="L158">
        <v>106</v>
      </c>
      <c r="M158">
        <v>5.1862177492284971</v>
      </c>
      <c r="N158">
        <v>-0.40021774922849751</v>
      </c>
      <c r="P158">
        <v>66.772151898734194</v>
      </c>
      <c r="Q158">
        <v>5.8780000000000001</v>
      </c>
    </row>
    <row r="159" spans="3:17" x14ac:dyDescent="0.3">
      <c r="C159" s="3">
        <v>2.839</v>
      </c>
      <c r="D159" s="3">
        <v>0.28443000000000002</v>
      </c>
      <c r="L159">
        <v>107</v>
      </c>
      <c r="M159">
        <v>5.7370867972368558</v>
      </c>
      <c r="N159">
        <v>-0.99808679723685589</v>
      </c>
      <c r="P159">
        <v>67.405063291139257</v>
      </c>
      <c r="Q159">
        <v>5.8890000000000002</v>
      </c>
    </row>
    <row r="160" spans="3:17" x14ac:dyDescent="0.3">
      <c r="D160">
        <f>AVERAGE(D2:D159)</f>
        <v>0.63025936708860786</v>
      </c>
      <c r="L160">
        <v>108</v>
      </c>
      <c r="M160">
        <v>5.4760499107126073</v>
      </c>
      <c r="N160">
        <v>-0.76104991071260741</v>
      </c>
      <c r="P160">
        <v>68.03797468354432</v>
      </c>
      <c r="Q160">
        <v>5.89</v>
      </c>
    </row>
    <row r="161" spans="12:17" x14ac:dyDescent="0.3">
      <c r="L161">
        <v>109</v>
      </c>
      <c r="M161">
        <v>5.279684929605204</v>
      </c>
      <c r="N161">
        <v>-0.58568492960520402</v>
      </c>
      <c r="P161">
        <v>68.670886075949383</v>
      </c>
      <c r="Q161">
        <v>5.9480000000000004</v>
      </c>
    </row>
    <row r="162" spans="12:17" x14ac:dyDescent="0.3">
      <c r="L162">
        <v>110</v>
      </c>
      <c r="M162">
        <v>5.603245822248593</v>
      </c>
      <c r="N162">
        <v>-0.91724582224859308</v>
      </c>
      <c r="P162">
        <v>69.303797468354446</v>
      </c>
      <c r="Q162">
        <v>5.96</v>
      </c>
    </row>
    <row r="163" spans="12:17" x14ac:dyDescent="0.3">
      <c r="L163">
        <v>111</v>
      </c>
      <c r="M163">
        <v>5.5221961846867451</v>
      </c>
      <c r="N163">
        <v>-0.84119618468674506</v>
      </c>
      <c r="P163">
        <v>69.936708860759509</v>
      </c>
      <c r="Q163">
        <v>5.9749999999999996</v>
      </c>
    </row>
    <row r="164" spans="12:17" x14ac:dyDescent="0.3">
      <c r="L164">
        <v>112</v>
      </c>
      <c r="M164">
        <v>5.2821348772416492</v>
      </c>
      <c r="N164">
        <v>-0.6051348772416496</v>
      </c>
      <c r="P164">
        <v>70.569620253164572</v>
      </c>
      <c r="Q164">
        <v>5.984</v>
      </c>
    </row>
    <row r="165" spans="12:17" x14ac:dyDescent="0.3">
      <c r="L165">
        <v>113</v>
      </c>
      <c r="M165">
        <v>4.1897602797258662</v>
      </c>
      <c r="N165">
        <v>0.45223972027413417</v>
      </c>
      <c r="P165">
        <v>71.202531645569636</v>
      </c>
      <c r="Q165">
        <v>5.9870000000000001</v>
      </c>
    </row>
    <row r="166" spans="12:17" x14ac:dyDescent="0.3">
      <c r="L166">
        <v>114</v>
      </c>
      <c r="M166">
        <v>4.6073924494234424</v>
      </c>
      <c r="N166">
        <v>2.5607550576557614E-2</v>
      </c>
      <c r="P166">
        <v>71.835443037974699</v>
      </c>
      <c r="Q166">
        <v>5.9950000000000001</v>
      </c>
    </row>
    <row r="167" spans="12:17" x14ac:dyDescent="0.3">
      <c r="L167">
        <v>115</v>
      </c>
      <c r="M167">
        <v>4.3839773615355631</v>
      </c>
      <c r="N167">
        <v>0.22602263846443726</v>
      </c>
      <c r="P167">
        <v>72.468354430379762</v>
      </c>
      <c r="Q167">
        <v>6.0030000000000001</v>
      </c>
    </row>
    <row r="168" spans="12:17" x14ac:dyDescent="0.3">
      <c r="L168">
        <v>116</v>
      </c>
      <c r="M168">
        <v>4.4083425941939076</v>
      </c>
      <c r="N168">
        <v>0.16265740580609211</v>
      </c>
      <c r="P168">
        <v>73.101265822784825</v>
      </c>
      <c r="Q168">
        <v>6.1230000000000002</v>
      </c>
    </row>
    <row r="169" spans="12:17" x14ac:dyDescent="0.3">
      <c r="L169">
        <v>117</v>
      </c>
      <c r="M169">
        <v>4.9898863290476205</v>
      </c>
      <c r="N169">
        <v>-0.42488632904762014</v>
      </c>
      <c r="P169">
        <v>73.734177215189888</v>
      </c>
      <c r="Q169">
        <v>6.13</v>
      </c>
    </row>
    <row r="170" spans="12:17" x14ac:dyDescent="0.3">
      <c r="L170">
        <v>118</v>
      </c>
      <c r="M170">
        <v>4.4981851945057381</v>
      </c>
      <c r="N170">
        <v>5.1814805494261762E-2</v>
      </c>
      <c r="P170">
        <v>74.367088607594951</v>
      </c>
      <c r="Q170">
        <v>6.1680000000000001</v>
      </c>
    </row>
    <row r="171" spans="12:17" x14ac:dyDescent="0.3">
      <c r="L171">
        <v>119</v>
      </c>
      <c r="M171">
        <v>4.5642666588367025</v>
      </c>
      <c r="N171">
        <v>-4.6266658836702668E-2</v>
      </c>
      <c r="P171">
        <v>75.000000000000014</v>
      </c>
      <c r="Q171">
        <v>6.2690000000000001</v>
      </c>
    </row>
    <row r="172" spans="12:17" x14ac:dyDescent="0.3">
      <c r="L172">
        <v>120</v>
      </c>
      <c r="M172">
        <v>3.5896237915763916</v>
      </c>
      <c r="N172">
        <v>0.92737620842360879</v>
      </c>
      <c r="P172">
        <v>75.632911392405077</v>
      </c>
      <c r="Q172">
        <v>6.2949999999999999</v>
      </c>
    </row>
    <row r="173" spans="12:17" x14ac:dyDescent="0.3">
      <c r="L173">
        <v>121</v>
      </c>
      <c r="M173">
        <v>5.1692694813325408</v>
      </c>
      <c r="N173">
        <v>-0.65526948133254059</v>
      </c>
      <c r="P173">
        <v>76.26582278481014</v>
      </c>
      <c r="Q173">
        <v>6.298</v>
      </c>
    </row>
    <row r="174" spans="12:17" x14ac:dyDescent="0.3">
      <c r="L174">
        <v>122</v>
      </c>
      <c r="M174">
        <v>4.7390519641874729</v>
      </c>
      <c r="N174">
        <v>-0.22705196418747331</v>
      </c>
      <c r="P174">
        <v>76.898734177215204</v>
      </c>
      <c r="Q174">
        <v>6.3019999999999996</v>
      </c>
    </row>
    <row r="175" spans="12:17" x14ac:dyDescent="0.3">
      <c r="L175">
        <v>123</v>
      </c>
      <c r="M175">
        <v>3.2605253460561063</v>
      </c>
      <c r="N175">
        <v>1.2464746539438933</v>
      </c>
      <c r="P175">
        <v>77.531645569620267</v>
      </c>
      <c r="Q175">
        <v>6.3289999999999997</v>
      </c>
    </row>
    <row r="176" spans="12:17" x14ac:dyDescent="0.3">
      <c r="L176">
        <v>124</v>
      </c>
      <c r="M176">
        <v>4.4644900242729859</v>
      </c>
      <c r="N176">
        <v>-2.849002427298597E-2</v>
      </c>
      <c r="P176">
        <v>78.16455696202533</v>
      </c>
      <c r="Q176">
        <v>6.4109999999999996</v>
      </c>
    </row>
    <row r="177" spans="12:17" x14ac:dyDescent="0.3">
      <c r="L177">
        <v>125</v>
      </c>
      <c r="M177">
        <v>4.6511223366876617</v>
      </c>
      <c r="N177">
        <v>-0.23212233668766213</v>
      </c>
      <c r="P177">
        <v>78.797468354430393</v>
      </c>
      <c r="Q177">
        <v>6.4550000000000001</v>
      </c>
    </row>
    <row r="178" spans="12:17" x14ac:dyDescent="0.3">
      <c r="L178">
        <v>126</v>
      </c>
      <c r="M178">
        <v>4.4784849306345969</v>
      </c>
      <c r="N178">
        <v>-0.10948493063459708</v>
      </c>
      <c r="P178">
        <v>79.430379746835456</v>
      </c>
      <c r="Q178">
        <v>6.4770000000000003</v>
      </c>
    </row>
    <row r="179" spans="12:17" x14ac:dyDescent="0.3">
      <c r="L179">
        <v>127</v>
      </c>
      <c r="M179">
        <v>5.710137373235959</v>
      </c>
      <c r="N179">
        <v>-1.3601373732359594</v>
      </c>
      <c r="P179">
        <v>80.063291139240519</v>
      </c>
      <c r="Q179">
        <v>6.4850000000000003</v>
      </c>
    </row>
    <row r="180" spans="12:17" x14ac:dyDescent="0.3">
      <c r="L180">
        <v>128</v>
      </c>
      <c r="M180">
        <v>3.4208123311473653</v>
      </c>
      <c r="N180">
        <v>0.91118766885263458</v>
      </c>
      <c r="P180">
        <v>80.696202531645582</v>
      </c>
      <c r="Q180">
        <v>6.5049999999999999</v>
      </c>
    </row>
    <row r="181" spans="12:17" x14ac:dyDescent="0.3">
      <c r="L181">
        <v>129</v>
      </c>
      <c r="M181">
        <v>4.8797058072606436</v>
      </c>
      <c r="N181">
        <v>-0.57270580726064324</v>
      </c>
      <c r="P181">
        <v>81.329113924050645</v>
      </c>
      <c r="Q181">
        <v>6.5739999999999998</v>
      </c>
    </row>
    <row r="182" spans="12:17" x14ac:dyDescent="0.3">
      <c r="L182">
        <v>130</v>
      </c>
      <c r="M182">
        <v>5.7079894739382535</v>
      </c>
      <c r="N182">
        <v>-1.4109894739382538</v>
      </c>
      <c r="P182">
        <v>81.962025316455708</v>
      </c>
      <c r="Q182">
        <v>6.5750000000000002</v>
      </c>
    </row>
    <row r="183" spans="12:17" x14ac:dyDescent="0.3">
      <c r="L183">
        <v>131</v>
      </c>
      <c r="M183">
        <v>4.0177269703502816</v>
      </c>
      <c r="N183">
        <v>0.27427302964971823</v>
      </c>
      <c r="P183">
        <v>82.594936708860772</v>
      </c>
      <c r="Q183">
        <v>6.6109999999999998</v>
      </c>
    </row>
    <row r="184" spans="12:17" x14ac:dyDescent="0.3">
      <c r="L184">
        <v>132</v>
      </c>
      <c r="M184">
        <v>5.6368403097017659</v>
      </c>
      <c r="N184">
        <v>-1.365840309701766</v>
      </c>
      <c r="P184">
        <v>83.227848101265835</v>
      </c>
      <c r="Q184">
        <v>6.67</v>
      </c>
    </row>
    <row r="185" spans="12:17" x14ac:dyDescent="0.3">
      <c r="L185">
        <v>133</v>
      </c>
      <c r="M185">
        <v>4.0459181486326639</v>
      </c>
      <c r="N185">
        <v>0.20608185136733592</v>
      </c>
      <c r="P185">
        <v>83.860759493670898</v>
      </c>
      <c r="Q185">
        <v>6.75</v>
      </c>
    </row>
    <row r="186" spans="12:17" x14ac:dyDescent="0.3">
      <c r="L186">
        <v>134</v>
      </c>
      <c r="M186">
        <v>5.8329368033969544</v>
      </c>
      <c r="N186">
        <v>-1.6149368033969544</v>
      </c>
      <c r="P186">
        <v>84.493670886075961</v>
      </c>
      <c r="Q186">
        <v>6.7859999999999996</v>
      </c>
    </row>
    <row r="187" spans="12:17" x14ac:dyDescent="0.3">
      <c r="L187">
        <v>135</v>
      </c>
      <c r="M187">
        <v>5.3316372438684514</v>
      </c>
      <c r="N187">
        <v>-1.1376372438684514</v>
      </c>
      <c r="P187">
        <v>85.126582278481024</v>
      </c>
      <c r="Q187">
        <v>6.798</v>
      </c>
    </row>
    <row r="188" spans="12:17" x14ac:dyDescent="0.3">
      <c r="L188">
        <v>136</v>
      </c>
      <c r="M188">
        <v>4.6051103064196308</v>
      </c>
      <c r="N188">
        <v>-0.52811030641963086</v>
      </c>
      <c r="P188">
        <v>85.759493670886087</v>
      </c>
      <c r="Q188">
        <v>6.81</v>
      </c>
    </row>
    <row r="189" spans="12:17" x14ac:dyDescent="0.3">
      <c r="L189">
        <v>137</v>
      </c>
      <c r="M189">
        <v>3.8204222833001324</v>
      </c>
      <c r="N189">
        <v>0.21257771669986791</v>
      </c>
      <c r="P189">
        <v>86.39240506329115</v>
      </c>
      <c r="Q189">
        <v>6.8529999999999998</v>
      </c>
    </row>
    <row r="190" spans="12:17" x14ac:dyDescent="0.3">
      <c r="L190">
        <v>138</v>
      </c>
      <c r="M190">
        <v>3.9513098967540499</v>
      </c>
      <c r="N190">
        <v>4.369010324595024E-2</v>
      </c>
      <c r="P190">
        <v>87.025316455696213</v>
      </c>
      <c r="Q190">
        <v>6.867</v>
      </c>
    </row>
    <row r="191" spans="12:17" x14ac:dyDescent="0.3">
      <c r="L191">
        <v>139</v>
      </c>
      <c r="M191">
        <v>4.3026256756349746</v>
      </c>
      <c r="N191">
        <v>-0.31362567563497468</v>
      </c>
      <c r="P191">
        <v>87.658227848101276</v>
      </c>
      <c r="Q191">
        <v>6.9009999999999998</v>
      </c>
    </row>
    <row r="192" spans="12:17" x14ac:dyDescent="0.3">
      <c r="L192">
        <v>140</v>
      </c>
      <c r="M192">
        <v>4.4792903928712366</v>
      </c>
      <c r="N192">
        <v>-0.52329039287123669</v>
      </c>
      <c r="P192">
        <v>88.29113924050634</v>
      </c>
      <c r="Q192">
        <v>6.9370000000000003</v>
      </c>
    </row>
    <row r="193" spans="12:17" x14ac:dyDescent="0.3">
      <c r="L193">
        <v>141</v>
      </c>
      <c r="M193">
        <v>4.3969318791748488</v>
      </c>
      <c r="N193">
        <v>-0.4659318791748488</v>
      </c>
      <c r="P193">
        <v>88.924050632911403</v>
      </c>
      <c r="Q193">
        <v>6.94</v>
      </c>
    </row>
    <row r="194" spans="12:17" x14ac:dyDescent="0.3">
      <c r="L194">
        <v>142</v>
      </c>
      <c r="M194">
        <v>4.7217680870262502</v>
      </c>
      <c r="N194">
        <v>-0.81776808702625026</v>
      </c>
      <c r="P194">
        <v>89.556962025316466</v>
      </c>
      <c r="Q194">
        <v>6.9459999999999997</v>
      </c>
    </row>
    <row r="195" spans="12:17" x14ac:dyDescent="0.3">
      <c r="L195">
        <v>143</v>
      </c>
      <c r="M195">
        <v>4.7161298513697734</v>
      </c>
      <c r="N195">
        <v>-0.82012985136977345</v>
      </c>
      <c r="P195">
        <v>90.189873417721529</v>
      </c>
      <c r="Q195">
        <v>6.9829999999999997</v>
      </c>
    </row>
    <row r="196" spans="12:17" x14ac:dyDescent="0.3">
      <c r="L196">
        <v>144</v>
      </c>
      <c r="M196">
        <v>4.2575197903831636</v>
      </c>
      <c r="N196">
        <v>-0.41251979038316344</v>
      </c>
      <c r="P196">
        <v>90.822784810126592</v>
      </c>
      <c r="Q196">
        <v>7.1189999999999998</v>
      </c>
    </row>
    <row r="197" spans="12:17" x14ac:dyDescent="0.3">
      <c r="L197">
        <v>145</v>
      </c>
      <c r="M197">
        <v>5.311567809805517</v>
      </c>
      <c r="N197">
        <v>-1.4925678098055171</v>
      </c>
      <c r="P197">
        <v>91.455696202531655</v>
      </c>
      <c r="Q197">
        <v>7.1870000000000003</v>
      </c>
    </row>
    <row r="198" spans="12:17" x14ac:dyDescent="0.3">
      <c r="L198">
        <v>146</v>
      </c>
      <c r="M198">
        <v>4.5430561532718627</v>
      </c>
      <c r="N198">
        <v>-0.7620561532718626</v>
      </c>
      <c r="P198">
        <v>92.088607594936718</v>
      </c>
      <c r="Q198">
        <v>7.2</v>
      </c>
    </row>
    <row r="199" spans="12:17" x14ac:dyDescent="0.3">
      <c r="L199">
        <v>147</v>
      </c>
      <c r="M199">
        <v>4.8285253943075093</v>
      </c>
      <c r="N199">
        <v>-1.1475253943075092</v>
      </c>
      <c r="P199">
        <v>92.721518987341781</v>
      </c>
      <c r="Q199">
        <v>7.226</v>
      </c>
    </row>
    <row r="200" spans="12:17" x14ac:dyDescent="0.3">
      <c r="L200">
        <v>148</v>
      </c>
      <c r="M200">
        <v>3.4853499928581044</v>
      </c>
      <c r="N200">
        <v>0.19265000714189551</v>
      </c>
      <c r="P200">
        <v>93.354430379746844</v>
      </c>
      <c r="Q200">
        <v>7.2779999999999996</v>
      </c>
    </row>
    <row r="201" spans="12:17" x14ac:dyDescent="0.3">
      <c r="L201">
        <v>149</v>
      </c>
      <c r="M201">
        <v>3.764274853221055</v>
      </c>
      <c r="N201">
        <v>-9.7274853221055224E-2</v>
      </c>
      <c r="P201">
        <v>93.987341772151908</v>
      </c>
      <c r="Q201">
        <v>7.2839999999999998</v>
      </c>
    </row>
    <row r="202" spans="12:17" x14ac:dyDescent="0.3">
      <c r="L202">
        <v>150</v>
      </c>
      <c r="M202">
        <v>4.066289631034337</v>
      </c>
      <c r="N202">
        <v>-0.41028963103433691</v>
      </c>
      <c r="P202">
        <v>94.620253164556971</v>
      </c>
      <c r="Q202">
        <v>7.2859999999999996</v>
      </c>
    </row>
    <row r="203" spans="12:17" x14ac:dyDescent="0.3">
      <c r="L203">
        <v>151</v>
      </c>
      <c r="M203">
        <v>3.7701480153632176</v>
      </c>
      <c r="N203">
        <v>-0.11514801536321784</v>
      </c>
      <c r="P203">
        <v>95.253164556962034</v>
      </c>
      <c r="Q203">
        <v>7.3639999999999999</v>
      </c>
    </row>
    <row r="204" spans="12:17" x14ac:dyDescent="0.3">
      <c r="L204">
        <v>152</v>
      </c>
      <c r="M204">
        <v>4.1708654780913648</v>
      </c>
      <c r="N204">
        <v>-0.58386547809136458</v>
      </c>
      <c r="P204">
        <v>95.886075949367097</v>
      </c>
      <c r="Q204">
        <v>7.3780000000000001</v>
      </c>
    </row>
    <row r="205" spans="12:17" x14ac:dyDescent="0.3">
      <c r="L205">
        <v>153</v>
      </c>
      <c r="M205">
        <v>4.2785960522418964</v>
      </c>
      <c r="N205">
        <v>-0.70359605224189625</v>
      </c>
      <c r="P205">
        <v>96.51898734177216</v>
      </c>
      <c r="Q205">
        <v>7.4059999999999997</v>
      </c>
    </row>
    <row r="206" spans="12:17" x14ac:dyDescent="0.3">
      <c r="L206">
        <v>154</v>
      </c>
      <c r="M206">
        <v>4.6990809006942378</v>
      </c>
      <c r="N206">
        <v>-1.2340809006942379</v>
      </c>
      <c r="P206">
        <v>97.151898734177223</v>
      </c>
      <c r="Q206">
        <v>7.4269999999999996</v>
      </c>
    </row>
    <row r="207" spans="12:17" x14ac:dyDescent="0.3">
      <c r="L207">
        <v>155</v>
      </c>
      <c r="M207">
        <v>4.331454511521363</v>
      </c>
      <c r="N207">
        <v>-0.9914545115213631</v>
      </c>
      <c r="P207">
        <v>97.784810126582286</v>
      </c>
      <c r="Q207">
        <v>7.5220000000000002</v>
      </c>
    </row>
    <row r="208" spans="12:17" x14ac:dyDescent="0.3">
      <c r="L208">
        <v>156</v>
      </c>
      <c r="M208">
        <v>5.6833893147942227</v>
      </c>
      <c r="N208">
        <v>-2.6773893147942229</v>
      </c>
      <c r="P208">
        <v>98.417721518987349</v>
      </c>
      <c r="Q208">
        <v>7.5270000000000001</v>
      </c>
    </row>
    <row r="209" spans="12:17" x14ac:dyDescent="0.3">
      <c r="L209">
        <v>157</v>
      </c>
      <c r="M209">
        <v>4.0121558565468582</v>
      </c>
      <c r="N209">
        <v>-1.1071558565468584</v>
      </c>
      <c r="P209">
        <v>99.050632911392412</v>
      </c>
      <c r="Q209">
        <v>7.5609999999999999</v>
      </c>
    </row>
    <row r="210" spans="12:17" ht="15" thickBot="1" x14ac:dyDescent="0.35">
      <c r="L210" s="5">
        <v>158</v>
      </c>
      <c r="M210" s="5">
        <v>4.2150987792534833</v>
      </c>
      <c r="N210" s="5">
        <v>-1.3760987792534833</v>
      </c>
      <c r="P210" s="5">
        <v>99.683544303797476</v>
      </c>
      <c r="Q210" s="5">
        <v>7.5869999999999997</v>
      </c>
    </row>
  </sheetData>
  <sortState xmlns:xlrd2="http://schemas.microsoft.com/office/spreadsheetml/2017/richdata2" ref="Q53:Q210">
    <sortCondition ref="Q53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D7C4E-5A59-4D96-ADFC-9C9EDC98C20D}">
  <dimension ref="B1:V186"/>
  <sheetViews>
    <sheetView topLeftCell="C56" workbookViewId="0">
      <selection activeCell="Q64" sqref="Q64"/>
    </sheetView>
  </sheetViews>
  <sheetFormatPr defaultRowHeight="14.4" x14ac:dyDescent="0.3"/>
  <cols>
    <col min="17" max="17" width="12" bestFit="1" customWidth="1"/>
    <col min="19" max="19" width="11.44140625" bestFit="1" customWidth="1"/>
  </cols>
  <sheetData>
    <row r="1" spans="2:10" x14ac:dyDescent="0.3">
      <c r="B1" s="2" t="s">
        <v>3</v>
      </c>
      <c r="C1" s="2" t="s">
        <v>6</v>
      </c>
    </row>
    <row r="2" spans="2:10" x14ac:dyDescent="0.3">
      <c r="B2" s="3">
        <v>7.5869999999999997</v>
      </c>
      <c r="C2" s="3">
        <v>1.34951</v>
      </c>
      <c r="E2">
        <f>1.3241</f>
        <v>1.3241000000000001</v>
      </c>
    </row>
    <row r="3" spans="2:10" x14ac:dyDescent="0.3">
      <c r="B3" s="3">
        <v>7.5609999999999999</v>
      </c>
      <c r="C3" s="3">
        <v>1.4022300000000001</v>
      </c>
    </row>
    <row r="4" spans="2:10" x14ac:dyDescent="0.3">
      <c r="B4" s="3">
        <v>7.5270000000000001</v>
      </c>
      <c r="C4" s="3">
        <v>1.3605799999999999</v>
      </c>
    </row>
    <row r="5" spans="2:10" x14ac:dyDescent="0.3">
      <c r="B5" s="3">
        <v>7.5220000000000002</v>
      </c>
      <c r="C5" s="3">
        <v>1.3309500000000001</v>
      </c>
      <c r="E5" t="s">
        <v>181</v>
      </c>
    </row>
    <row r="6" spans="2:10" ht="15" thickBot="1" x14ac:dyDescent="0.35">
      <c r="B6" s="3">
        <v>7.4269999999999996</v>
      </c>
      <c r="C6" s="3">
        <v>1.3226100000000001</v>
      </c>
    </row>
    <row r="7" spans="2:10" x14ac:dyDescent="0.3">
      <c r="B7" s="3">
        <v>7.4059999999999997</v>
      </c>
      <c r="C7" s="3">
        <v>1.31826</v>
      </c>
      <c r="E7" s="22" t="s">
        <v>182</v>
      </c>
      <c r="F7" s="22"/>
    </row>
    <row r="8" spans="2:10" x14ac:dyDescent="0.3">
      <c r="B8" s="3">
        <v>7.3780000000000001</v>
      </c>
      <c r="C8" s="3">
        <v>1.28017</v>
      </c>
      <c r="E8" t="s">
        <v>183</v>
      </c>
      <c r="F8">
        <v>0.74060519723678497</v>
      </c>
    </row>
    <row r="9" spans="2:10" x14ac:dyDescent="0.3">
      <c r="B9" s="3">
        <v>7.3639999999999999</v>
      </c>
      <c r="C9" s="3">
        <v>1.2890699999999999</v>
      </c>
      <c r="E9" t="s">
        <v>184</v>
      </c>
      <c r="F9">
        <v>0.54849605817413716</v>
      </c>
    </row>
    <row r="10" spans="2:10" x14ac:dyDescent="0.3">
      <c r="B10" s="3">
        <v>7.2859999999999996</v>
      </c>
      <c r="C10" s="3">
        <v>1.3196699999999999</v>
      </c>
      <c r="E10" t="s">
        <v>185</v>
      </c>
      <c r="F10">
        <v>0.54560180213679188</v>
      </c>
    </row>
    <row r="11" spans="2:10" x14ac:dyDescent="0.3">
      <c r="B11" s="3">
        <v>7.2839999999999998</v>
      </c>
      <c r="C11" s="3">
        <v>1.3092299999999999</v>
      </c>
      <c r="E11" t="s">
        <v>4</v>
      </c>
      <c r="F11">
        <v>0.77184062055993319</v>
      </c>
    </row>
    <row r="12" spans="2:10" ht="15" thickBot="1" x14ac:dyDescent="0.35">
      <c r="B12" s="3">
        <v>7.2779999999999996</v>
      </c>
      <c r="C12" s="3">
        <v>1.22393</v>
      </c>
      <c r="E12" s="5" t="s">
        <v>186</v>
      </c>
      <c r="F12" s="5">
        <v>158</v>
      </c>
    </row>
    <row r="13" spans="2:10" x14ac:dyDescent="0.3">
      <c r="B13" s="3">
        <v>7.226</v>
      </c>
      <c r="C13" s="3">
        <v>1.2378800000000001</v>
      </c>
    </row>
    <row r="14" spans="2:10" ht="15" thickBot="1" x14ac:dyDescent="0.35">
      <c r="B14" s="3">
        <v>7.2</v>
      </c>
      <c r="C14" s="3">
        <v>1.29704</v>
      </c>
      <c r="E14" t="s">
        <v>187</v>
      </c>
    </row>
    <row r="15" spans="2:10" x14ac:dyDescent="0.3">
      <c r="B15" s="3">
        <v>7.1870000000000003</v>
      </c>
      <c r="C15" s="3">
        <v>0.91451000000000005</v>
      </c>
      <c r="E15" s="6"/>
      <c r="F15" s="6" t="s">
        <v>192</v>
      </c>
      <c r="G15" s="6" t="s">
        <v>193</v>
      </c>
      <c r="H15" s="6" t="s">
        <v>194</v>
      </c>
      <c r="I15" s="6" t="s">
        <v>195</v>
      </c>
      <c r="J15" s="6" t="s">
        <v>196</v>
      </c>
    </row>
    <row r="16" spans="2:10" x14ac:dyDescent="0.3">
      <c r="B16" s="3">
        <v>7.1189999999999998</v>
      </c>
      <c r="C16" s="3">
        <v>1.2471099999999999</v>
      </c>
      <c r="E16" t="s">
        <v>188</v>
      </c>
      <c r="F16">
        <v>1</v>
      </c>
      <c r="G16">
        <v>112.89944964221361</v>
      </c>
      <c r="H16">
        <v>112.89944964221361</v>
      </c>
      <c r="I16">
        <v>189.5119336702634</v>
      </c>
      <c r="J16">
        <v>9.9188500000998959E-29</v>
      </c>
    </row>
    <row r="17" spans="2:13" x14ac:dyDescent="0.3">
      <c r="B17" s="3">
        <v>6.9829999999999997</v>
      </c>
      <c r="C17" s="3">
        <v>1.2328699999999999</v>
      </c>
      <c r="E17" t="s">
        <v>189</v>
      </c>
      <c r="F17">
        <v>156</v>
      </c>
      <c r="G17">
        <v>92.935119193229454</v>
      </c>
      <c r="H17">
        <v>0.59573794354634269</v>
      </c>
    </row>
    <row r="18" spans="2:13" ht="15" thickBot="1" x14ac:dyDescent="0.35">
      <c r="B18" s="3">
        <v>6.9459999999999997</v>
      </c>
      <c r="C18" s="3">
        <v>1.21963</v>
      </c>
      <c r="E18" s="5" t="s">
        <v>190</v>
      </c>
      <c r="F18" s="5">
        <v>157</v>
      </c>
      <c r="G18" s="5">
        <v>205.83456883544306</v>
      </c>
      <c r="H18" s="5"/>
      <c r="I18" s="5"/>
      <c r="J18" s="5"/>
    </row>
    <row r="19" spans="2:13" ht="15" thickBot="1" x14ac:dyDescent="0.35">
      <c r="B19" s="3">
        <v>6.94</v>
      </c>
      <c r="C19" s="3">
        <v>1.36948</v>
      </c>
    </row>
    <row r="20" spans="2:13" x14ac:dyDescent="0.3">
      <c r="B20" s="3">
        <v>6.9370000000000003</v>
      </c>
      <c r="C20" s="3">
        <v>1.28566</v>
      </c>
      <c r="E20" s="6"/>
      <c r="F20" s="6" t="s">
        <v>197</v>
      </c>
      <c r="G20" s="6" t="s">
        <v>4</v>
      </c>
      <c r="H20" s="6" t="s">
        <v>198</v>
      </c>
      <c r="I20" s="6" t="s">
        <v>199</v>
      </c>
      <c r="J20" s="6" t="s">
        <v>200</v>
      </c>
      <c r="K20" s="6" t="s">
        <v>201</v>
      </c>
      <c r="L20" s="6" t="s">
        <v>202</v>
      </c>
      <c r="M20" s="6" t="s">
        <v>203</v>
      </c>
    </row>
    <row r="21" spans="2:13" x14ac:dyDescent="0.3">
      <c r="B21" s="3">
        <v>6.9009999999999998</v>
      </c>
      <c r="C21" s="3">
        <v>1.12575</v>
      </c>
      <c r="E21" t="s">
        <v>191</v>
      </c>
      <c r="F21">
        <v>2.2901879057024117</v>
      </c>
      <c r="G21">
        <v>0.23239608577395357</v>
      </c>
      <c r="H21">
        <v>9.8546750392776659</v>
      </c>
      <c r="I21">
        <v>4.105469763679197E-18</v>
      </c>
      <c r="J21">
        <v>1.8311388206339418</v>
      </c>
      <c r="K21">
        <v>2.7492369907708816</v>
      </c>
      <c r="L21">
        <v>1.8311388206339418</v>
      </c>
      <c r="M21">
        <v>2.7492369907708816</v>
      </c>
    </row>
    <row r="22" spans="2:13" ht="15" thickBot="1" x14ac:dyDescent="0.35">
      <c r="B22" s="3">
        <v>6.867</v>
      </c>
      <c r="C22" s="3">
        <v>1.28548</v>
      </c>
      <c r="E22" s="5" t="s">
        <v>204</v>
      </c>
      <c r="F22" s="5">
        <v>3.1134240279003209</v>
      </c>
      <c r="G22" s="5">
        <v>0.22616218499566854</v>
      </c>
      <c r="H22" s="5">
        <v>13.766333341535187</v>
      </c>
      <c r="I22" s="5">
        <v>9.9188500000998959E-29</v>
      </c>
      <c r="J22" s="5">
        <v>2.6666886891634602</v>
      </c>
      <c r="K22" s="5">
        <v>3.5601593666371816</v>
      </c>
      <c r="L22" s="5">
        <v>2.6666886891634602</v>
      </c>
      <c r="M22" s="5">
        <v>3.5601593666371816</v>
      </c>
    </row>
    <row r="23" spans="2:13" x14ac:dyDescent="0.3">
      <c r="B23" s="3">
        <v>6.8529999999999998</v>
      </c>
      <c r="C23" s="3">
        <v>1.08182</v>
      </c>
    </row>
    <row r="24" spans="2:13" x14ac:dyDescent="0.3">
      <c r="B24" s="3">
        <v>6.81</v>
      </c>
      <c r="C24" s="3">
        <v>1.25596</v>
      </c>
    </row>
    <row r="25" spans="2:13" x14ac:dyDescent="0.3">
      <c r="B25" s="3">
        <v>6.798</v>
      </c>
      <c r="C25" s="3">
        <v>1.02</v>
      </c>
    </row>
    <row r="26" spans="2:13" x14ac:dyDescent="0.3">
      <c r="B26" s="3">
        <v>6.7859999999999996</v>
      </c>
      <c r="C26" s="3">
        <v>1.1984999999999999</v>
      </c>
      <c r="E26" t="s">
        <v>205</v>
      </c>
      <c r="I26" t="s">
        <v>209</v>
      </c>
    </row>
    <row r="27" spans="2:13" ht="15" thickBot="1" x14ac:dyDescent="0.35">
      <c r="B27" s="3">
        <v>6.75</v>
      </c>
      <c r="C27" s="3">
        <v>1.2993699999999999</v>
      </c>
    </row>
    <row r="28" spans="2:13" x14ac:dyDescent="0.3">
      <c r="B28" s="3">
        <v>6.67</v>
      </c>
      <c r="C28" s="3">
        <v>1.1244700000000001</v>
      </c>
      <c r="E28" s="6" t="s">
        <v>206</v>
      </c>
      <c r="F28" s="6" t="s">
        <v>207</v>
      </c>
      <c r="G28" s="6" t="s">
        <v>208</v>
      </c>
      <c r="I28" s="6" t="s">
        <v>210</v>
      </c>
      <c r="J28" s="6" t="s">
        <v>211</v>
      </c>
    </row>
    <row r="29" spans="2:13" x14ac:dyDescent="0.3">
      <c r="B29" s="3">
        <v>6.6109999999999998</v>
      </c>
      <c r="C29" s="3">
        <v>1.0786</v>
      </c>
      <c r="E29">
        <v>1</v>
      </c>
      <c r="F29">
        <v>6.4917847655941738</v>
      </c>
      <c r="G29">
        <v>1.0952152344058259</v>
      </c>
      <c r="I29">
        <v>0.31645569620253167</v>
      </c>
      <c r="J29">
        <v>2.839</v>
      </c>
    </row>
    <row r="30" spans="2:13" x14ac:dyDescent="0.3">
      <c r="B30" s="3">
        <v>6.5750000000000002</v>
      </c>
      <c r="C30" s="3">
        <v>1.2603800000000001</v>
      </c>
      <c r="E30">
        <v>2</v>
      </c>
      <c r="F30">
        <v>6.6559244803450781</v>
      </c>
      <c r="G30">
        <v>0.90507551965492183</v>
      </c>
      <c r="I30">
        <v>0.949367088607595</v>
      </c>
      <c r="J30">
        <v>2.9049999999999998</v>
      </c>
    </row>
    <row r="31" spans="2:13" x14ac:dyDescent="0.3">
      <c r="B31" s="3">
        <v>6.5739999999999998</v>
      </c>
      <c r="C31" s="3">
        <v>1.24823</v>
      </c>
      <c r="E31">
        <v>3</v>
      </c>
      <c r="F31">
        <v>6.5262503695830301</v>
      </c>
      <c r="G31">
        <v>1.0007496304169701</v>
      </c>
      <c r="I31">
        <v>1.5822784810126582</v>
      </c>
      <c r="J31">
        <v>3.0059999999999998</v>
      </c>
    </row>
    <row r="32" spans="2:13" x14ac:dyDescent="0.3">
      <c r="B32" s="3">
        <v>6.5049999999999999</v>
      </c>
      <c r="C32" s="3">
        <v>1.2064299999999999</v>
      </c>
      <c r="E32">
        <v>4</v>
      </c>
      <c r="F32">
        <v>6.4339996156363437</v>
      </c>
      <c r="G32">
        <v>1.0880003843636565</v>
      </c>
      <c r="I32">
        <v>2.2151898734177218</v>
      </c>
      <c r="J32">
        <v>3.34</v>
      </c>
    </row>
    <row r="33" spans="2:22" x14ac:dyDescent="0.3">
      <c r="B33" s="3">
        <v>6.4850000000000003</v>
      </c>
      <c r="C33" s="3">
        <v>1.2089000000000001</v>
      </c>
      <c r="E33">
        <v>5</v>
      </c>
      <c r="F33">
        <v>6.4080336592436549</v>
      </c>
      <c r="G33">
        <v>1.0189663407563447</v>
      </c>
      <c r="I33">
        <v>2.8481012658227849</v>
      </c>
      <c r="J33">
        <v>3.4649999999999999</v>
      </c>
    </row>
    <row r="34" spans="2:22" x14ac:dyDescent="0.3">
      <c r="B34" s="3">
        <v>6.4770000000000003</v>
      </c>
      <c r="C34" s="3">
        <v>1.2401800000000001</v>
      </c>
      <c r="E34">
        <v>6</v>
      </c>
      <c r="F34">
        <v>6.3944902647222879</v>
      </c>
      <c r="G34">
        <v>1.0115097352777118</v>
      </c>
      <c r="I34">
        <v>3.481012658227848</v>
      </c>
      <c r="J34">
        <v>3.5750000000000002</v>
      </c>
    </row>
    <row r="35" spans="2:22" x14ac:dyDescent="0.3">
      <c r="B35" s="3">
        <v>6.4550000000000001</v>
      </c>
      <c r="C35" s="3">
        <v>1.2650399999999999</v>
      </c>
      <c r="E35">
        <v>7</v>
      </c>
      <c r="F35">
        <v>6.2758999434995655</v>
      </c>
      <c r="G35">
        <v>1.1021000565004346</v>
      </c>
      <c r="I35">
        <v>4.113924050632912</v>
      </c>
      <c r="J35">
        <v>3.5870000000000002</v>
      </c>
      <c r="P35" t="s">
        <v>228</v>
      </c>
      <c r="R35" t="s">
        <v>231</v>
      </c>
      <c r="S35" t="s">
        <v>256</v>
      </c>
      <c r="T35" t="s">
        <v>255</v>
      </c>
    </row>
    <row r="36" spans="2:22" x14ac:dyDescent="0.3">
      <c r="B36" s="3">
        <v>6.4109999999999996</v>
      </c>
      <c r="C36" s="3">
        <v>1.0839300000000001</v>
      </c>
      <c r="E36">
        <v>8</v>
      </c>
      <c r="F36">
        <v>6.3036094173478787</v>
      </c>
      <c r="G36">
        <v>1.0603905826521212</v>
      </c>
      <c r="I36">
        <v>4.7468354430379751</v>
      </c>
      <c r="J36">
        <v>3.6549999999999998</v>
      </c>
      <c r="R36" t="s">
        <v>230</v>
      </c>
    </row>
    <row r="37" spans="2:22" x14ac:dyDescent="0.3">
      <c r="B37" s="3">
        <v>6.3289999999999997</v>
      </c>
      <c r="C37" s="3">
        <v>1.31379</v>
      </c>
      <c r="E37">
        <v>9</v>
      </c>
      <c r="F37">
        <v>6.3988801926016272</v>
      </c>
      <c r="G37">
        <v>0.88711980739837237</v>
      </c>
      <c r="I37">
        <v>5.3797468354430382</v>
      </c>
      <c r="J37">
        <v>3.6560000000000001</v>
      </c>
      <c r="P37" t="s">
        <v>219</v>
      </c>
    </row>
    <row r="38" spans="2:22" x14ac:dyDescent="0.3">
      <c r="B38" s="3">
        <v>6.3019999999999996</v>
      </c>
      <c r="C38" s="3">
        <v>1.30203</v>
      </c>
      <c r="E38">
        <v>10</v>
      </c>
      <c r="F38">
        <v>6.3663760457503482</v>
      </c>
      <c r="G38">
        <v>0.9176239542496516</v>
      </c>
      <c r="I38">
        <v>6.0126582278481013</v>
      </c>
      <c r="J38">
        <v>3.6669999999999998</v>
      </c>
      <c r="P38" t="s">
        <v>234</v>
      </c>
      <c r="V38" t="s">
        <v>235</v>
      </c>
    </row>
    <row r="39" spans="2:22" x14ac:dyDescent="0.3">
      <c r="B39" s="3">
        <v>6.298</v>
      </c>
      <c r="C39" s="3">
        <v>1.0761700000000001</v>
      </c>
      <c r="E39">
        <v>11</v>
      </c>
      <c r="F39">
        <v>6.1008009761704516</v>
      </c>
      <c r="G39">
        <v>1.177199023829548</v>
      </c>
      <c r="I39">
        <v>6.6455696202531644</v>
      </c>
      <c r="J39">
        <v>3.6779999999999999</v>
      </c>
      <c r="P39" t="s">
        <v>229</v>
      </c>
      <c r="Q39" t="s">
        <v>236</v>
      </c>
    </row>
    <row r="40" spans="2:22" x14ac:dyDescent="0.3">
      <c r="B40" s="3">
        <v>6.2949999999999999</v>
      </c>
      <c r="C40" s="3">
        <v>1.16594</v>
      </c>
      <c r="E40">
        <v>12</v>
      </c>
      <c r="F40">
        <v>6.144233241359661</v>
      </c>
      <c r="G40">
        <v>1.081766758640339</v>
      </c>
      <c r="I40">
        <v>7.2784810126582284</v>
      </c>
      <c r="J40">
        <v>3.681</v>
      </c>
    </row>
    <row r="41" spans="2:22" x14ac:dyDescent="0.3">
      <c r="B41" s="3">
        <v>6.2690000000000001</v>
      </c>
      <c r="C41" s="3">
        <v>0.97199999999999998</v>
      </c>
      <c r="E41">
        <v>13</v>
      </c>
      <c r="F41">
        <v>6.3284234068502432</v>
      </c>
      <c r="G41">
        <v>0.871576593149757</v>
      </c>
      <c r="I41">
        <v>7.9113924050632916</v>
      </c>
      <c r="J41">
        <v>3.7810000000000001</v>
      </c>
      <c r="P41" t="s">
        <v>237</v>
      </c>
      <c r="Q41">
        <f>I16</f>
        <v>189.5119336702634</v>
      </c>
    </row>
    <row r="42" spans="2:22" x14ac:dyDescent="0.3">
      <c r="B42" s="3">
        <v>6.1680000000000001</v>
      </c>
      <c r="C42" s="3">
        <v>1.18354</v>
      </c>
      <c r="E42">
        <v>14</v>
      </c>
      <c r="F42">
        <v>5.1374453134575342</v>
      </c>
      <c r="G42">
        <v>2.0495546865424661</v>
      </c>
      <c r="I42">
        <v>8.5443037974683556</v>
      </c>
      <c r="J42">
        <v>3.819</v>
      </c>
      <c r="P42" t="s">
        <v>238</v>
      </c>
      <c r="Q42">
        <f>I22</f>
        <v>9.9188500000998959E-29</v>
      </c>
    </row>
    <row r="43" spans="2:22" x14ac:dyDescent="0.3">
      <c r="B43" s="3">
        <v>6.13</v>
      </c>
      <c r="C43" s="3">
        <v>1.0250699999999999</v>
      </c>
      <c r="E43">
        <v>15</v>
      </c>
      <c r="F43">
        <v>6.1729701451371808</v>
      </c>
      <c r="G43">
        <v>0.94602985486281899</v>
      </c>
      <c r="I43">
        <v>9.1772151898734187</v>
      </c>
      <c r="J43">
        <v>3.8450000000000002</v>
      </c>
      <c r="P43" t="s">
        <v>220</v>
      </c>
    </row>
    <row r="44" spans="2:22" x14ac:dyDescent="0.3">
      <c r="B44" s="3">
        <v>6.1230000000000002</v>
      </c>
      <c r="C44" s="3">
        <v>1.04356</v>
      </c>
      <c r="E44">
        <v>16</v>
      </c>
      <c r="F44">
        <v>6.12863498697988</v>
      </c>
      <c r="G44">
        <v>0.85436501302011969</v>
      </c>
      <c r="I44">
        <v>9.8101265822784818</v>
      </c>
      <c r="J44">
        <v>3.8959999999999999</v>
      </c>
      <c r="P44" t="s">
        <v>247</v>
      </c>
    </row>
    <row r="45" spans="2:22" x14ac:dyDescent="0.3">
      <c r="B45" s="3">
        <v>6.0030000000000001</v>
      </c>
      <c r="C45" s="3">
        <v>1.34043</v>
      </c>
      <c r="E45">
        <v>17</v>
      </c>
      <c r="F45">
        <v>6.0874132528504799</v>
      </c>
      <c r="G45">
        <v>0.85858674714951988</v>
      </c>
      <c r="I45">
        <v>10.443037974683545</v>
      </c>
      <c r="J45">
        <v>3.9039999999999999</v>
      </c>
    </row>
    <row r="46" spans="2:22" x14ac:dyDescent="0.3">
      <c r="B46" s="3">
        <v>5.9950000000000001</v>
      </c>
      <c r="C46" s="3">
        <v>1.26999</v>
      </c>
      <c r="E46">
        <v>18</v>
      </c>
      <c r="F46">
        <v>6.5539598434313433</v>
      </c>
      <c r="G46">
        <v>0.38604015656865709</v>
      </c>
      <c r="I46">
        <v>11.075949367088608</v>
      </c>
      <c r="J46">
        <v>3.931</v>
      </c>
    </row>
    <row r="47" spans="2:22" x14ac:dyDescent="0.3">
      <c r="B47" s="3">
        <v>5.9870000000000001</v>
      </c>
      <c r="C47" s="3">
        <v>1.25712</v>
      </c>
      <c r="E47">
        <v>19</v>
      </c>
      <c r="F47">
        <v>6.292992641412738</v>
      </c>
      <c r="G47">
        <v>0.64400735858726232</v>
      </c>
      <c r="I47">
        <v>11.708860759493671</v>
      </c>
      <c r="J47">
        <v>3.956</v>
      </c>
      <c r="P47" t="s">
        <v>221</v>
      </c>
    </row>
    <row r="48" spans="2:22" x14ac:dyDescent="0.3">
      <c r="B48" s="3">
        <v>5.984</v>
      </c>
      <c r="C48" s="3">
        <v>0.95774000000000004</v>
      </c>
      <c r="E48">
        <v>20</v>
      </c>
      <c r="F48">
        <v>5.7951250051111982</v>
      </c>
      <c r="G48">
        <v>1.1058749948888016</v>
      </c>
      <c r="I48">
        <v>12.341772151898734</v>
      </c>
      <c r="J48">
        <v>3.9889999999999999</v>
      </c>
      <c r="P48" t="s">
        <v>222</v>
      </c>
      <c r="Q48" t="s">
        <v>225</v>
      </c>
      <c r="R48" t="s">
        <v>226</v>
      </c>
    </row>
    <row r="49" spans="2:18" x14ac:dyDescent="0.3">
      <c r="B49" s="3">
        <v>5.9749999999999996</v>
      </c>
      <c r="C49" s="3">
        <v>0.99902999999999997</v>
      </c>
      <c r="E49">
        <v>21</v>
      </c>
      <c r="F49">
        <v>6.2924322250877154</v>
      </c>
      <c r="G49">
        <v>0.57456777491228461</v>
      </c>
      <c r="I49">
        <v>12.974683544303797</v>
      </c>
      <c r="J49">
        <v>3.9950000000000001</v>
      </c>
      <c r="P49" t="s">
        <v>223</v>
      </c>
      <c r="Q49">
        <f>J21</f>
        <v>1.8311388206339418</v>
      </c>
      <c r="R49">
        <f>K21</f>
        <v>2.7492369907708816</v>
      </c>
    </row>
    <row r="50" spans="2:18" x14ac:dyDescent="0.3">
      <c r="B50" s="3">
        <v>5.96</v>
      </c>
      <c r="C50" s="3">
        <v>1.21624</v>
      </c>
      <c r="E50">
        <v>22</v>
      </c>
      <c r="F50">
        <v>5.6583522875655365</v>
      </c>
      <c r="G50">
        <v>1.1946477124344632</v>
      </c>
      <c r="I50">
        <v>13.607594936708862</v>
      </c>
      <c r="J50">
        <v>4.0330000000000004</v>
      </c>
      <c r="P50" t="s">
        <v>224</v>
      </c>
      <c r="Q50">
        <f>J22</f>
        <v>2.6666886891634602</v>
      </c>
      <c r="R50">
        <f>K22</f>
        <v>3.5601593666371816</v>
      </c>
    </row>
    <row r="51" spans="2:18" x14ac:dyDescent="0.3">
      <c r="B51" s="3">
        <v>5.9480000000000004</v>
      </c>
      <c r="C51" s="3">
        <v>1.19777</v>
      </c>
      <c r="E51">
        <v>23</v>
      </c>
      <c r="F51">
        <v>6.2005239477840988</v>
      </c>
      <c r="G51">
        <v>0.60947605221590084</v>
      </c>
      <c r="I51">
        <v>14.240506329113925</v>
      </c>
      <c r="J51">
        <v>4.077</v>
      </c>
    </row>
    <row r="52" spans="2:18" x14ac:dyDescent="0.3">
      <c r="B52" s="3">
        <v>5.89</v>
      </c>
      <c r="C52" s="3">
        <v>0.97841</v>
      </c>
      <c r="E52">
        <v>24</v>
      </c>
      <c r="F52">
        <v>5.4658804141607389</v>
      </c>
      <c r="G52">
        <v>1.3321195858392612</v>
      </c>
      <c r="I52">
        <v>14.873417721518988</v>
      </c>
      <c r="J52">
        <v>4.194</v>
      </c>
      <c r="P52" t="s">
        <v>243</v>
      </c>
    </row>
    <row r="53" spans="2:18" x14ac:dyDescent="0.3">
      <c r="B53" s="3">
        <v>5.8890000000000002</v>
      </c>
      <c r="C53" s="3">
        <v>1.01528</v>
      </c>
      <c r="E53">
        <v>25</v>
      </c>
      <c r="F53">
        <v>6.0216266031409464</v>
      </c>
      <c r="G53">
        <v>0.76437339685905314</v>
      </c>
      <c r="I53">
        <v>15.506329113924052</v>
      </c>
      <c r="J53">
        <v>4.218</v>
      </c>
    </row>
    <row r="54" spans="2:18" x14ac:dyDescent="0.3">
      <c r="B54" s="3">
        <v>5.8780000000000001</v>
      </c>
      <c r="C54" s="3">
        <v>1.30477</v>
      </c>
      <c r="E54">
        <v>26</v>
      </c>
      <c r="F54">
        <v>6.3356776848352521</v>
      </c>
      <c r="G54">
        <v>0.41432231516474793</v>
      </c>
      <c r="I54">
        <v>16.139240506329116</v>
      </c>
      <c r="J54">
        <v>4.2519999999999998</v>
      </c>
      <c r="P54" t="s">
        <v>242</v>
      </c>
      <c r="Q54">
        <f>_xlfn.T.INV.2T(0.05,156)</f>
        <v>1.9752875077034502</v>
      </c>
    </row>
    <row r="55" spans="2:18" x14ac:dyDescent="0.3">
      <c r="B55" s="3">
        <v>5.8550000000000004</v>
      </c>
      <c r="C55" s="3">
        <v>1.1224099999999999</v>
      </c>
      <c r="E55">
        <v>27</v>
      </c>
      <c r="F55">
        <v>5.7911398223554862</v>
      </c>
      <c r="G55">
        <v>0.87886017764451374</v>
      </c>
      <c r="I55">
        <v>16.77215189873418</v>
      </c>
      <c r="J55">
        <v>4.2709999999999999</v>
      </c>
    </row>
    <row r="56" spans="2:18" x14ac:dyDescent="0.3">
      <c r="B56" s="3">
        <v>5.8479999999999999</v>
      </c>
      <c r="C56" s="3">
        <v>1.2738499999999999</v>
      </c>
      <c r="E56">
        <v>28</v>
      </c>
      <c r="F56">
        <v>5.6483270621956976</v>
      </c>
      <c r="G56">
        <v>0.96267293780430219</v>
      </c>
      <c r="I56">
        <v>17.405063291139243</v>
      </c>
      <c r="J56">
        <v>4.2919999999999998</v>
      </c>
      <c r="P56" t="s">
        <v>244</v>
      </c>
      <c r="Q56">
        <f>SUMSQ(C2:C159)-158*C160*C160</f>
        <v>11.647032285007668</v>
      </c>
    </row>
    <row r="57" spans="2:18" x14ac:dyDescent="0.3">
      <c r="B57" s="3">
        <v>5.8330000000000002</v>
      </c>
      <c r="C57" s="3">
        <v>1.25745</v>
      </c>
      <c r="E57">
        <v>29</v>
      </c>
      <c r="F57">
        <v>6.2142852819874186</v>
      </c>
      <c r="G57">
        <v>0.36071471801258159</v>
      </c>
      <c r="I57">
        <v>18.037974683544306</v>
      </c>
      <c r="J57">
        <v>4.2969999999999997</v>
      </c>
    </row>
    <row r="58" spans="2:18" x14ac:dyDescent="0.3">
      <c r="B58" s="3">
        <v>5.8280000000000003</v>
      </c>
      <c r="C58" s="3">
        <v>1.14184</v>
      </c>
      <c r="E58">
        <v>30</v>
      </c>
      <c r="F58">
        <v>6.1764571800484287</v>
      </c>
      <c r="G58">
        <v>0.39754281995157115</v>
      </c>
      <c r="I58">
        <v>18.670886075949369</v>
      </c>
      <c r="J58">
        <v>4.3070000000000004</v>
      </c>
      <c r="P58" t="s">
        <v>246</v>
      </c>
      <c r="Q58">
        <v>1.3241000000000001</v>
      </c>
    </row>
    <row r="59" spans="2:18" x14ac:dyDescent="0.3">
      <c r="B59" s="3">
        <v>5.8239999999999998</v>
      </c>
      <c r="C59" s="3">
        <v>0.97458999999999996</v>
      </c>
      <c r="E59">
        <v>31</v>
      </c>
      <c r="F59">
        <v>6.0463160556821958</v>
      </c>
      <c r="G59">
        <v>0.45868394431780413</v>
      </c>
      <c r="I59">
        <v>19.303797468354432</v>
      </c>
      <c r="J59">
        <v>4.3319999999999999</v>
      </c>
      <c r="P59" t="s">
        <v>231</v>
      </c>
      <c r="Q59">
        <f>F21+F22*1.3241</f>
        <v>6.4126726610452263</v>
      </c>
    </row>
    <row r="60" spans="2:18" x14ac:dyDescent="0.3">
      <c r="B60" s="3">
        <v>5.8129999999999997</v>
      </c>
      <c r="C60" s="3">
        <v>1.23289</v>
      </c>
      <c r="E60">
        <v>32</v>
      </c>
      <c r="F60">
        <v>6.0540062130311103</v>
      </c>
      <c r="G60">
        <v>0.43099378696889001</v>
      </c>
      <c r="I60">
        <v>19.936708860759495</v>
      </c>
      <c r="J60">
        <v>4.3499999999999996</v>
      </c>
      <c r="P60" t="s">
        <v>248</v>
      </c>
      <c r="Q60">
        <f>H16</f>
        <v>112.89944964221361</v>
      </c>
    </row>
    <row r="61" spans="2:18" x14ac:dyDescent="0.3">
      <c r="B61" s="3">
        <v>5.7910000000000004</v>
      </c>
      <c r="C61" s="3">
        <v>1.27948</v>
      </c>
      <c r="E61">
        <v>33</v>
      </c>
      <c r="F61">
        <v>6.1513941166238322</v>
      </c>
      <c r="G61">
        <v>0.32560588337616814</v>
      </c>
      <c r="I61">
        <v>20.569620253164558</v>
      </c>
      <c r="J61">
        <v>4.3689999999999998</v>
      </c>
    </row>
    <row r="62" spans="2:18" x14ac:dyDescent="0.3">
      <c r="B62" s="3">
        <v>5.77</v>
      </c>
      <c r="C62" s="3">
        <v>1.07023</v>
      </c>
      <c r="E62">
        <v>34</v>
      </c>
      <c r="F62">
        <v>6.2287938379574337</v>
      </c>
      <c r="G62">
        <v>0.22620616204256638</v>
      </c>
      <c r="I62">
        <v>21.202531645569621</v>
      </c>
      <c r="J62">
        <v>4.4189999999999996</v>
      </c>
    </row>
    <row r="63" spans="2:18" ht="57.6" x14ac:dyDescent="0.3">
      <c r="B63" s="3">
        <v>5.7590000000000003</v>
      </c>
      <c r="C63" s="3">
        <v>0.79623999999999995</v>
      </c>
      <c r="E63">
        <v>35</v>
      </c>
      <c r="F63">
        <v>5.6649216122644068</v>
      </c>
      <c r="G63">
        <v>0.74607838773559276</v>
      </c>
      <c r="I63">
        <v>21.835443037974684</v>
      </c>
      <c r="J63">
        <v>4.4359999999999999</v>
      </c>
      <c r="P63" s="10" t="s">
        <v>251</v>
      </c>
      <c r="Q63">
        <f>(1+(1/158)+(((Q58-C160)^2)/Q56))*H17</f>
        <v>0.60518217675811514</v>
      </c>
    </row>
    <row r="64" spans="2:18" x14ac:dyDescent="0.3">
      <c r="B64" s="3">
        <v>5.7539999999999996</v>
      </c>
      <c r="C64" s="3">
        <v>1.1186199999999999</v>
      </c>
      <c r="E64">
        <v>36</v>
      </c>
      <c r="F64">
        <v>6.3805732593175737</v>
      </c>
      <c r="G64">
        <v>-5.157325931757395E-2</v>
      </c>
      <c r="I64">
        <v>22.468354430379748</v>
      </c>
      <c r="J64">
        <v>4.5069999999999997</v>
      </c>
      <c r="P64" t="s">
        <v>252</v>
      </c>
      <c r="Q64">
        <f>SQRT(Q63)</f>
        <v>0.77793455814619472</v>
      </c>
    </row>
    <row r="65" spans="2:17" x14ac:dyDescent="0.3">
      <c r="B65" s="3">
        <v>5.7160000000000002</v>
      </c>
      <c r="C65" s="3">
        <v>1.23617</v>
      </c>
      <c r="E65">
        <v>37</v>
      </c>
      <c r="F65">
        <v>6.3439593927494666</v>
      </c>
      <c r="G65">
        <v>-4.1959392749467028E-2</v>
      </c>
      <c r="I65">
        <v>23.101265822784811</v>
      </c>
      <c r="J65">
        <v>4.5119999999999996</v>
      </c>
    </row>
    <row r="66" spans="2:17" x14ac:dyDescent="0.3">
      <c r="B66" s="3">
        <v>5.7089999999999996</v>
      </c>
      <c r="C66" s="3">
        <v>1.1510199999999999</v>
      </c>
      <c r="E66">
        <v>38</v>
      </c>
      <c r="F66">
        <v>5.6407614418079</v>
      </c>
      <c r="G66">
        <v>0.65723855819210009</v>
      </c>
      <c r="I66">
        <v>23.734177215189874</v>
      </c>
      <c r="J66">
        <v>4.5140000000000002</v>
      </c>
      <c r="P66" t="s">
        <v>225</v>
      </c>
      <c r="Q66">
        <f>Q59-(Q54*Q64)</f>
        <v>4.8760282465282447</v>
      </c>
    </row>
    <row r="67" spans="2:17" x14ac:dyDescent="0.3">
      <c r="B67" s="3">
        <v>5.6950000000000003</v>
      </c>
      <c r="C67" s="3">
        <v>1.0700799999999999</v>
      </c>
      <c r="E67">
        <v>39</v>
      </c>
      <c r="F67">
        <v>5.9202535167925117</v>
      </c>
      <c r="G67">
        <v>0.37474648320748827</v>
      </c>
      <c r="I67">
        <v>24.367088607594937</v>
      </c>
      <c r="J67">
        <v>4.5170000000000003</v>
      </c>
      <c r="P67" t="s">
        <v>253</v>
      </c>
      <c r="Q67">
        <f>Q59+(Q54*Q64)</f>
        <v>7.9493170755622078</v>
      </c>
    </row>
    <row r="68" spans="2:17" x14ac:dyDescent="0.3">
      <c r="B68" s="3">
        <v>5.6890000000000001</v>
      </c>
      <c r="C68" s="3">
        <v>0.89317999999999997</v>
      </c>
      <c r="E68">
        <v>40</v>
      </c>
      <c r="F68">
        <v>5.3164360608215233</v>
      </c>
      <c r="G68">
        <v>0.95256393917847682</v>
      </c>
      <c r="I68">
        <v>25</v>
      </c>
      <c r="J68">
        <v>4.5179999999999998</v>
      </c>
    </row>
    <row r="69" spans="2:17" x14ac:dyDescent="0.3">
      <c r="B69" s="3">
        <v>5.6050000000000004</v>
      </c>
      <c r="C69" s="3">
        <v>1.07772</v>
      </c>
      <c r="E69">
        <v>41</v>
      </c>
      <c r="F69">
        <v>5.9750497796835571</v>
      </c>
      <c r="G69">
        <v>0.19295022031644304</v>
      </c>
      <c r="I69">
        <v>25.632911392405063</v>
      </c>
      <c r="J69">
        <v>4.55</v>
      </c>
    </row>
    <row r="70" spans="2:17" x14ac:dyDescent="0.3">
      <c r="B70" s="3">
        <v>5.5890000000000004</v>
      </c>
      <c r="C70" s="3">
        <v>0.81198000000000004</v>
      </c>
      <c r="E70">
        <v>42</v>
      </c>
      <c r="F70">
        <v>5.4816654739821935</v>
      </c>
      <c r="G70">
        <v>0.64833452601780639</v>
      </c>
      <c r="I70">
        <v>26.26582278481013</v>
      </c>
      <c r="J70">
        <v>4.5650000000000004</v>
      </c>
    </row>
    <row r="71" spans="2:17" x14ac:dyDescent="0.3">
      <c r="B71" s="3">
        <v>5.548</v>
      </c>
      <c r="C71" s="3">
        <v>1.22668</v>
      </c>
      <c r="E71">
        <v>43</v>
      </c>
      <c r="F71">
        <v>5.5392326842580708</v>
      </c>
      <c r="G71">
        <v>0.58376731574192942</v>
      </c>
      <c r="I71">
        <v>26.898734177215193</v>
      </c>
      <c r="J71">
        <v>4.5709999999999997</v>
      </c>
    </row>
    <row r="72" spans="2:17" x14ac:dyDescent="0.3">
      <c r="B72" s="3">
        <v>5.4770000000000003</v>
      </c>
      <c r="C72" s="3">
        <v>0.98521000000000003</v>
      </c>
      <c r="E72">
        <v>44</v>
      </c>
      <c r="F72">
        <v>6.463514875420838</v>
      </c>
      <c r="G72">
        <v>-0.46051487542083791</v>
      </c>
      <c r="I72">
        <v>27.531645569620256</v>
      </c>
      <c r="J72">
        <v>4.6100000000000003</v>
      </c>
    </row>
    <row r="73" spans="2:17" x14ac:dyDescent="0.3">
      <c r="B73" s="3">
        <v>5.4740000000000002</v>
      </c>
      <c r="C73" s="3">
        <v>1.0581799999999999</v>
      </c>
      <c r="E73">
        <v>45</v>
      </c>
      <c r="F73">
        <v>6.2442052868955402</v>
      </c>
      <c r="G73">
        <v>-0.24920528689554011</v>
      </c>
      <c r="I73">
        <v>28.164556962025319</v>
      </c>
      <c r="J73">
        <v>4.633</v>
      </c>
    </row>
    <row r="74" spans="2:17" x14ac:dyDescent="0.3">
      <c r="B74" s="3">
        <v>5.4290000000000003</v>
      </c>
      <c r="C74" s="3">
        <v>1.2279100000000001</v>
      </c>
      <c r="E74">
        <v>46</v>
      </c>
      <c r="F74">
        <v>6.2041355196564627</v>
      </c>
      <c r="G74">
        <v>-0.21713551965646261</v>
      </c>
      <c r="I74">
        <v>28.797468354430382</v>
      </c>
      <c r="J74">
        <v>4.6420000000000003</v>
      </c>
    </row>
    <row r="75" spans="2:17" x14ac:dyDescent="0.3">
      <c r="B75" s="3">
        <v>5.399</v>
      </c>
      <c r="C75" s="3">
        <v>1.08708</v>
      </c>
      <c r="E75">
        <v>47</v>
      </c>
      <c r="F75">
        <v>5.2720386341836658</v>
      </c>
      <c r="G75">
        <v>0.71196136581633418</v>
      </c>
      <c r="I75">
        <v>29.430379746835445</v>
      </c>
      <c r="J75">
        <v>4.6769999999999996</v>
      </c>
    </row>
    <row r="76" spans="2:17" x14ac:dyDescent="0.3">
      <c r="B76" s="3">
        <v>5.36</v>
      </c>
      <c r="C76" s="3">
        <v>0.91225999999999996</v>
      </c>
      <c r="E76">
        <v>48</v>
      </c>
      <c r="F76">
        <v>5.4005919122956687</v>
      </c>
      <c r="G76">
        <v>0.57440808770433094</v>
      </c>
      <c r="I76">
        <v>30.063291139240508</v>
      </c>
      <c r="J76">
        <v>4.681</v>
      </c>
    </row>
    <row r="77" spans="2:17" x14ac:dyDescent="0.3">
      <c r="B77" s="3">
        <v>5.3319999999999999</v>
      </c>
      <c r="C77" s="3">
        <v>0.94632000000000005</v>
      </c>
      <c r="E77">
        <v>49</v>
      </c>
      <c r="F77">
        <v>6.0768587453958975</v>
      </c>
      <c r="G77">
        <v>-0.11685874539589758</v>
      </c>
      <c r="I77">
        <v>30.696202531645572</v>
      </c>
      <c r="J77">
        <v>4.6859999999999999</v>
      </c>
    </row>
    <row r="78" spans="2:17" x14ac:dyDescent="0.3">
      <c r="B78" s="3">
        <v>5.2859999999999996</v>
      </c>
      <c r="C78" s="3">
        <v>1.1511499999999999</v>
      </c>
      <c r="E78">
        <v>50</v>
      </c>
      <c r="F78">
        <v>6.0193538036005787</v>
      </c>
      <c r="G78">
        <v>-7.1353803600578303E-2</v>
      </c>
      <c r="I78">
        <v>31.329113924050635</v>
      </c>
      <c r="J78">
        <v>4.694</v>
      </c>
    </row>
    <row r="79" spans="2:17" x14ac:dyDescent="0.3">
      <c r="B79" s="3">
        <v>5.2679999999999998</v>
      </c>
      <c r="C79" s="3">
        <v>0.90432000000000001</v>
      </c>
      <c r="E79">
        <v>51</v>
      </c>
      <c r="F79">
        <v>5.3363931088403653</v>
      </c>
      <c r="G79">
        <v>0.55360689115963435</v>
      </c>
      <c r="I79">
        <v>31.962025316455698</v>
      </c>
      <c r="J79">
        <v>4.7149999999999999</v>
      </c>
    </row>
    <row r="80" spans="2:17" x14ac:dyDescent="0.3">
      <c r="B80" s="3">
        <v>5.2530000000000001</v>
      </c>
      <c r="C80" s="3">
        <v>1.10395</v>
      </c>
      <c r="E80">
        <v>52</v>
      </c>
      <c r="F80">
        <v>5.4511850527490493</v>
      </c>
      <c r="G80">
        <v>0.43781494725095094</v>
      </c>
      <c r="I80">
        <v>32.594936708860764</v>
      </c>
      <c r="J80">
        <v>4.7389999999999999</v>
      </c>
    </row>
    <row r="81" spans="2:10" x14ac:dyDescent="0.3">
      <c r="B81" s="3">
        <v>5.2119999999999997</v>
      </c>
      <c r="C81" s="3">
        <v>0.93793000000000004</v>
      </c>
      <c r="E81">
        <v>53</v>
      </c>
      <c r="F81">
        <v>6.3524901745859133</v>
      </c>
      <c r="G81">
        <v>-0.47449017458591314</v>
      </c>
      <c r="I81">
        <v>33.227848101265828</v>
      </c>
      <c r="J81">
        <v>4.7859999999999996</v>
      </c>
    </row>
    <row r="82" spans="2:10" x14ac:dyDescent="0.3">
      <c r="B82" s="3">
        <v>5.194</v>
      </c>
      <c r="C82" s="3">
        <v>0.41410999999999998</v>
      </c>
      <c r="E82">
        <v>54</v>
      </c>
      <c r="F82">
        <v>5.7847261688580112</v>
      </c>
      <c r="G82">
        <v>7.0273831141989263E-2</v>
      </c>
      <c r="I82">
        <v>33.860759493670891</v>
      </c>
      <c r="J82">
        <v>4.7880000000000003</v>
      </c>
    </row>
    <row r="83" spans="2:10" x14ac:dyDescent="0.3">
      <c r="B83" s="3">
        <v>5.1920000000000002</v>
      </c>
      <c r="C83" s="3">
        <v>1.05392</v>
      </c>
      <c r="E83">
        <v>55</v>
      </c>
      <c r="F83">
        <v>6.2562231036432348</v>
      </c>
      <c r="G83">
        <v>-0.40822310364323489</v>
      </c>
      <c r="I83">
        <v>34.493670886075954</v>
      </c>
      <c r="J83">
        <v>4.8</v>
      </c>
    </row>
    <row r="84" spans="2:10" x14ac:dyDescent="0.3">
      <c r="B84" s="3">
        <v>5.1920000000000002</v>
      </c>
      <c r="C84" s="3">
        <v>0.90556999999999999</v>
      </c>
      <c r="E84">
        <v>56</v>
      </c>
      <c r="F84">
        <v>6.2051629495856702</v>
      </c>
      <c r="G84">
        <v>-0.37216294958566998</v>
      </c>
      <c r="I84">
        <v>35.126582278481017</v>
      </c>
      <c r="J84">
        <v>4.8390000000000004</v>
      </c>
    </row>
    <row r="85" spans="2:10" x14ac:dyDescent="0.3">
      <c r="B85" s="3">
        <v>5.14</v>
      </c>
      <c r="C85" s="3">
        <v>0.94674999999999998</v>
      </c>
      <c r="E85">
        <v>57</v>
      </c>
      <c r="F85">
        <v>5.8452199977201147</v>
      </c>
      <c r="G85">
        <v>-1.7219997720114399E-2</v>
      </c>
      <c r="I85">
        <v>35.75949367088608</v>
      </c>
      <c r="J85">
        <v>4.8570000000000002</v>
      </c>
    </row>
    <row r="86" spans="2:10" x14ac:dyDescent="0.3">
      <c r="B86" s="3">
        <v>5.1289999999999996</v>
      </c>
      <c r="C86" s="3">
        <v>0.91612000000000005</v>
      </c>
      <c r="E86">
        <v>58</v>
      </c>
      <c r="F86">
        <v>5.324499829053785</v>
      </c>
      <c r="G86">
        <v>0.49950017094621479</v>
      </c>
      <c r="I86">
        <v>36.392405063291143</v>
      </c>
      <c r="J86">
        <v>4.867</v>
      </c>
    </row>
    <row r="87" spans="2:10" x14ac:dyDescent="0.3">
      <c r="B87" s="3">
        <v>5.1239999999999997</v>
      </c>
      <c r="C87" s="3">
        <v>0.88588</v>
      </c>
      <c r="E87">
        <v>59</v>
      </c>
      <c r="F87">
        <v>6.1286972554604384</v>
      </c>
      <c r="G87">
        <v>-0.3156972554604387</v>
      </c>
      <c r="I87">
        <v>37.025316455696206</v>
      </c>
      <c r="J87">
        <v>4.8739999999999997</v>
      </c>
    </row>
    <row r="88" spans="2:10" x14ac:dyDescent="0.3">
      <c r="B88" s="3">
        <v>5.1230000000000002</v>
      </c>
      <c r="C88" s="3">
        <v>1.0096400000000001</v>
      </c>
      <c r="E88">
        <v>60</v>
      </c>
      <c r="F88">
        <v>6.2737516809203147</v>
      </c>
      <c r="G88">
        <v>-0.48275168092031429</v>
      </c>
      <c r="I88">
        <v>37.658227848101269</v>
      </c>
      <c r="J88">
        <v>4.8760000000000003</v>
      </c>
    </row>
    <row r="89" spans="2:10" x14ac:dyDescent="0.3">
      <c r="B89" s="3">
        <v>5.1020000000000003</v>
      </c>
      <c r="C89" s="3">
        <v>1.1393500000000001</v>
      </c>
      <c r="E89">
        <v>61</v>
      </c>
      <c r="F89">
        <v>5.6222677030821728</v>
      </c>
      <c r="G89">
        <v>0.14773229691782674</v>
      </c>
      <c r="I89">
        <v>38.291139240506332</v>
      </c>
      <c r="J89">
        <v>4.8849999999999998</v>
      </c>
    </row>
    <row r="90" spans="2:10" x14ac:dyDescent="0.3">
      <c r="B90" s="3">
        <v>5.0979999999999999</v>
      </c>
      <c r="C90" s="3">
        <v>1.09562</v>
      </c>
      <c r="E90">
        <v>62</v>
      </c>
      <c r="F90">
        <v>4.7692206536777633</v>
      </c>
      <c r="G90">
        <v>0.98977934632223707</v>
      </c>
      <c r="I90">
        <v>38.924050632911396</v>
      </c>
      <c r="J90">
        <v>4.8979999999999997</v>
      </c>
    </row>
    <row r="91" spans="2:10" x14ac:dyDescent="0.3">
      <c r="B91" s="3">
        <v>5.0730000000000004</v>
      </c>
      <c r="C91" s="3">
        <v>1.0351600000000001</v>
      </c>
      <c r="E91">
        <v>63</v>
      </c>
      <c r="F91">
        <v>5.7729262917922686</v>
      </c>
      <c r="G91">
        <v>-1.8926291792269012E-2</v>
      </c>
      <c r="I91">
        <v>39.556962025316459</v>
      </c>
      <c r="J91">
        <v>4.9489999999999998</v>
      </c>
    </row>
    <row r="92" spans="2:10" x14ac:dyDescent="0.3">
      <c r="B92" s="3">
        <v>5.0570000000000004</v>
      </c>
      <c r="C92" s="3">
        <v>0.95152000000000003</v>
      </c>
      <c r="E92">
        <v>64</v>
      </c>
      <c r="F92">
        <v>6.1389092862719519</v>
      </c>
      <c r="G92">
        <v>-0.42290928627195168</v>
      </c>
      <c r="I92">
        <v>40.189873417721522</v>
      </c>
      <c r="J92">
        <v>4.9589999999999996</v>
      </c>
    </row>
    <row r="93" spans="2:10" x14ac:dyDescent="0.3">
      <c r="B93" s="3">
        <v>5.0129999999999999</v>
      </c>
      <c r="C93" s="3">
        <v>0.64095000000000002</v>
      </c>
      <c r="E93">
        <v>65</v>
      </c>
      <c r="F93">
        <v>5.8738012302962392</v>
      </c>
      <c r="G93">
        <v>-0.16480123029623961</v>
      </c>
      <c r="I93">
        <v>40.822784810126585</v>
      </c>
      <c r="J93">
        <v>4.9710000000000001</v>
      </c>
    </row>
    <row r="94" spans="2:10" x14ac:dyDescent="0.3">
      <c r="B94" s="3">
        <v>5.0069999999999997</v>
      </c>
      <c r="C94" s="3">
        <v>1.0023200000000001</v>
      </c>
      <c r="E94">
        <v>66</v>
      </c>
      <c r="F94">
        <v>5.6218006894779871</v>
      </c>
      <c r="G94">
        <v>7.3199310522013228E-2</v>
      </c>
      <c r="I94">
        <v>41.455696202531648</v>
      </c>
      <c r="J94">
        <v>5.0069999999999997</v>
      </c>
    </row>
    <row r="95" spans="2:10" x14ac:dyDescent="0.3">
      <c r="B95" s="3">
        <v>4.9710000000000001</v>
      </c>
      <c r="C95" s="3">
        <v>1.02626</v>
      </c>
      <c r="E95">
        <v>67</v>
      </c>
      <c r="F95">
        <v>5.0710359789424206</v>
      </c>
      <c r="G95">
        <v>0.61796402105757942</v>
      </c>
      <c r="I95">
        <v>42.088607594936711</v>
      </c>
      <c r="J95">
        <v>5.0129999999999999</v>
      </c>
    </row>
    <row r="96" spans="2:10" x14ac:dyDescent="0.3">
      <c r="B96" s="3">
        <v>4.9589999999999996</v>
      </c>
      <c r="C96" s="3">
        <v>0.80434000000000005</v>
      </c>
      <c r="E96">
        <v>68</v>
      </c>
      <c r="F96">
        <v>5.645587249051145</v>
      </c>
      <c r="G96">
        <v>-4.0587249051144525E-2</v>
      </c>
      <c r="I96">
        <v>42.721518987341774</v>
      </c>
      <c r="J96">
        <v>5.0570000000000004</v>
      </c>
    </row>
    <row r="97" spans="2:10" x14ac:dyDescent="0.3">
      <c r="B97" s="3">
        <v>4.9489999999999998</v>
      </c>
      <c r="C97" s="3">
        <v>0.91915999999999998</v>
      </c>
      <c r="E97">
        <v>69</v>
      </c>
      <c r="F97">
        <v>4.8182259478769147</v>
      </c>
      <c r="G97">
        <v>0.7707740521230857</v>
      </c>
      <c r="I97">
        <v>43.354430379746837</v>
      </c>
      <c r="J97">
        <v>5.0730000000000004</v>
      </c>
    </row>
    <row r="98" spans="2:10" x14ac:dyDescent="0.3">
      <c r="B98" s="3">
        <v>4.8979999999999997</v>
      </c>
      <c r="C98" s="3">
        <v>1.0410299999999999</v>
      </c>
      <c r="E98">
        <v>70</v>
      </c>
      <c r="F98">
        <v>6.1093628922471774</v>
      </c>
      <c r="G98">
        <v>-0.56136289224717739</v>
      </c>
      <c r="I98">
        <v>43.9873417721519</v>
      </c>
      <c r="J98">
        <v>5.0979999999999999</v>
      </c>
    </row>
    <row r="99" spans="2:10" x14ac:dyDescent="0.3">
      <c r="B99" s="3">
        <v>4.8849999999999998</v>
      </c>
      <c r="C99" s="3">
        <v>1.1720200000000001</v>
      </c>
      <c r="E99">
        <v>71</v>
      </c>
      <c r="F99">
        <v>5.3575643922300866</v>
      </c>
      <c r="G99">
        <v>0.11943560776991369</v>
      </c>
      <c r="I99">
        <v>44.620253164556964</v>
      </c>
      <c r="J99">
        <v>5.1020000000000003</v>
      </c>
    </row>
    <row r="100" spans="2:10" x14ac:dyDescent="0.3">
      <c r="B100" s="3">
        <v>4.8760000000000003</v>
      </c>
      <c r="C100" s="3">
        <v>0.73802999999999996</v>
      </c>
      <c r="E100">
        <v>72</v>
      </c>
      <c r="F100">
        <v>5.5847509435459735</v>
      </c>
      <c r="G100">
        <v>-0.11075094354597326</v>
      </c>
      <c r="I100">
        <v>45.253164556962027</v>
      </c>
      <c r="J100">
        <v>5.1230000000000002</v>
      </c>
    </row>
    <row r="101" spans="2:10" x14ac:dyDescent="0.3">
      <c r="B101" s="3">
        <v>4.8739999999999997</v>
      </c>
      <c r="C101" s="3">
        <v>1.3006</v>
      </c>
      <c r="E101">
        <v>73</v>
      </c>
      <c r="F101">
        <v>6.1131924038014951</v>
      </c>
      <c r="G101">
        <v>-0.68419240380149482</v>
      </c>
      <c r="I101">
        <v>45.88607594936709</v>
      </c>
      <c r="J101">
        <v>5.1239999999999997</v>
      </c>
    </row>
    <row r="102" spans="2:10" x14ac:dyDescent="0.3">
      <c r="B102" s="3">
        <v>4.867</v>
      </c>
      <c r="C102" s="3">
        <v>1.07284</v>
      </c>
      <c r="E102">
        <v>74</v>
      </c>
      <c r="F102">
        <v>5.6747288979522921</v>
      </c>
      <c r="G102">
        <v>-0.27572889795229205</v>
      </c>
      <c r="I102">
        <v>46.518987341772153</v>
      </c>
      <c r="J102">
        <v>5.1289999999999996</v>
      </c>
    </row>
    <row r="103" spans="2:10" x14ac:dyDescent="0.3">
      <c r="B103" s="3">
        <v>4.8570000000000002</v>
      </c>
      <c r="C103" s="3">
        <v>0.92932999999999999</v>
      </c>
      <c r="E103">
        <v>75</v>
      </c>
      <c r="F103">
        <v>5.1304401093947583</v>
      </c>
      <c r="G103">
        <v>0.22955989060524207</v>
      </c>
      <c r="I103">
        <v>47.151898734177216</v>
      </c>
      <c r="J103">
        <v>5.14</v>
      </c>
    </row>
    <row r="104" spans="2:10" x14ac:dyDescent="0.3">
      <c r="B104" s="3">
        <v>4.8390000000000004</v>
      </c>
      <c r="C104" s="3">
        <v>0.80001</v>
      </c>
      <c r="E104">
        <v>76</v>
      </c>
      <c r="F104">
        <v>5.2364833317850437</v>
      </c>
      <c r="G104">
        <v>9.5516668214956191E-2</v>
      </c>
      <c r="I104">
        <v>47.784810126582279</v>
      </c>
      <c r="J104">
        <v>5.1920000000000002</v>
      </c>
    </row>
    <row r="105" spans="2:10" x14ac:dyDescent="0.3">
      <c r="B105" s="3">
        <v>4.8</v>
      </c>
      <c r="C105" s="3">
        <v>1.2021500000000001</v>
      </c>
      <c r="E105">
        <v>77</v>
      </c>
      <c r="F105">
        <v>5.8742059754198657</v>
      </c>
      <c r="G105">
        <v>-0.58820597541986608</v>
      </c>
      <c r="I105">
        <v>48.417721518987342</v>
      </c>
      <c r="J105">
        <v>5.1920000000000002</v>
      </c>
    </row>
    <row r="106" spans="2:10" x14ac:dyDescent="0.3">
      <c r="B106" s="3">
        <v>4.7880000000000003</v>
      </c>
      <c r="C106" s="3">
        <v>0.95347999999999999</v>
      </c>
      <c r="E106">
        <v>78</v>
      </c>
      <c r="F106">
        <v>5.1057195226132297</v>
      </c>
      <c r="G106">
        <v>0.16228047738677009</v>
      </c>
      <c r="I106">
        <v>49.050632911392405</v>
      </c>
      <c r="J106">
        <v>5.194</v>
      </c>
    </row>
    <row r="107" spans="2:10" x14ac:dyDescent="0.3">
      <c r="B107" s="3">
        <v>4.7859999999999996</v>
      </c>
      <c r="C107" s="3">
        <v>0.85563</v>
      </c>
      <c r="E107">
        <v>79</v>
      </c>
      <c r="F107">
        <v>5.7272523613029716</v>
      </c>
      <c r="G107">
        <v>-0.47425236130297144</v>
      </c>
      <c r="I107">
        <v>49.683544303797468</v>
      </c>
      <c r="J107">
        <v>5.2119999999999997</v>
      </c>
    </row>
    <row r="108" spans="2:10" x14ac:dyDescent="0.3">
      <c r="B108" s="3">
        <v>4.7389999999999999</v>
      </c>
      <c r="C108" s="3">
        <v>0.60428999999999999</v>
      </c>
      <c r="E108">
        <v>80</v>
      </c>
      <c r="F108">
        <v>5.2103617041909605</v>
      </c>
      <c r="G108">
        <v>1.6382958090392918E-3</v>
      </c>
      <c r="I108">
        <v>50.316455696202532</v>
      </c>
      <c r="J108">
        <v>5.2530000000000001</v>
      </c>
    </row>
    <row r="109" spans="2:10" x14ac:dyDescent="0.3">
      <c r="B109" s="3">
        <v>4.7149999999999999</v>
      </c>
      <c r="C109" s="3">
        <v>0.92557999999999996</v>
      </c>
      <c r="E109">
        <v>81</v>
      </c>
      <c r="F109">
        <v>3.5794879298962137</v>
      </c>
      <c r="G109">
        <v>1.6145120701037863</v>
      </c>
      <c r="I109">
        <v>50.949367088607595</v>
      </c>
      <c r="J109">
        <v>5.2679999999999998</v>
      </c>
    </row>
    <row r="110" spans="2:10" x14ac:dyDescent="0.3">
      <c r="B110" s="3">
        <v>4.694</v>
      </c>
      <c r="C110" s="3">
        <v>0.43106</v>
      </c>
      <c r="E110">
        <v>82</v>
      </c>
      <c r="F110">
        <v>5.5714877571871178</v>
      </c>
      <c r="G110">
        <v>-0.37948775718711758</v>
      </c>
      <c r="I110">
        <v>51.582278481012665</v>
      </c>
      <c r="J110">
        <v>5.2859999999999996</v>
      </c>
    </row>
    <row r="111" spans="2:10" x14ac:dyDescent="0.3">
      <c r="B111" s="3">
        <v>4.6859999999999999</v>
      </c>
      <c r="C111" s="3">
        <v>0.54447000000000001</v>
      </c>
      <c r="E111">
        <v>83</v>
      </c>
      <c r="F111">
        <v>5.1096113026481049</v>
      </c>
      <c r="G111">
        <v>8.2388697351895246E-2</v>
      </c>
      <c r="I111">
        <v>52.215189873417728</v>
      </c>
      <c r="J111">
        <v>5.3319999999999999</v>
      </c>
    </row>
    <row r="112" spans="2:10" x14ac:dyDescent="0.3">
      <c r="B112" s="3">
        <v>4.681</v>
      </c>
      <c r="C112" s="3">
        <v>1.20278</v>
      </c>
      <c r="E112">
        <v>84</v>
      </c>
      <c r="F112">
        <v>5.2378221041170399</v>
      </c>
      <c r="G112">
        <v>-9.7822104117040176E-2</v>
      </c>
      <c r="I112">
        <v>52.848101265822791</v>
      </c>
      <c r="J112">
        <v>5.36</v>
      </c>
    </row>
    <row r="113" spans="2:10" x14ac:dyDescent="0.3">
      <c r="B113" s="3">
        <v>4.6769999999999996</v>
      </c>
      <c r="C113" s="3">
        <v>0.81889000000000001</v>
      </c>
      <c r="E113">
        <v>85</v>
      </c>
      <c r="F113">
        <v>5.1424579261424537</v>
      </c>
      <c r="G113">
        <v>-1.3457926142454113E-2</v>
      </c>
      <c r="I113">
        <v>53.481012658227854</v>
      </c>
      <c r="J113">
        <v>5.399</v>
      </c>
    </row>
    <row r="114" spans="2:10" x14ac:dyDescent="0.3">
      <c r="B114" s="3">
        <v>4.6420000000000003</v>
      </c>
      <c r="C114" s="3">
        <v>1.18468</v>
      </c>
      <c r="E114">
        <v>86</v>
      </c>
      <c r="F114">
        <v>5.0483079835387485</v>
      </c>
      <c r="G114">
        <v>7.5692016461251121E-2</v>
      </c>
      <c r="I114">
        <v>54.113924050632917</v>
      </c>
      <c r="J114">
        <v>5.4290000000000003</v>
      </c>
    </row>
    <row r="115" spans="2:10" x14ac:dyDescent="0.3">
      <c r="B115" s="3">
        <v>4.633</v>
      </c>
      <c r="C115" s="3">
        <v>0.67954000000000003</v>
      </c>
      <c r="E115">
        <v>87</v>
      </c>
      <c r="F115">
        <v>5.4336253412316919</v>
      </c>
      <c r="G115">
        <v>-0.31062534123169172</v>
      </c>
      <c r="I115">
        <v>54.74683544303798</v>
      </c>
      <c r="J115">
        <v>5.4740000000000002</v>
      </c>
    </row>
    <row r="116" spans="2:10" x14ac:dyDescent="0.3">
      <c r="B116" s="3">
        <v>4.6100000000000003</v>
      </c>
      <c r="C116" s="3">
        <v>1.0327599999999999</v>
      </c>
      <c r="E116">
        <v>88</v>
      </c>
      <c r="F116">
        <v>5.8374675718906426</v>
      </c>
      <c r="G116">
        <v>-0.73546757189064227</v>
      </c>
      <c r="I116">
        <v>55.379746835443044</v>
      </c>
      <c r="J116">
        <v>5.4770000000000003</v>
      </c>
    </row>
    <row r="117" spans="2:10" x14ac:dyDescent="0.3">
      <c r="B117" s="3">
        <v>4.5709999999999997</v>
      </c>
      <c r="C117" s="3">
        <v>0.78968000000000005</v>
      </c>
      <c r="E117">
        <v>89</v>
      </c>
      <c r="F117">
        <v>5.7013175391505619</v>
      </c>
      <c r="G117">
        <v>-0.60331753915056208</v>
      </c>
      <c r="I117">
        <v>56.012658227848107</v>
      </c>
      <c r="J117">
        <v>5.548</v>
      </c>
    </row>
    <row r="118" spans="2:10" x14ac:dyDescent="0.3">
      <c r="B118" s="3">
        <v>4.5650000000000004</v>
      </c>
      <c r="C118" s="3">
        <v>0.38174000000000002</v>
      </c>
      <c r="E118">
        <v>90</v>
      </c>
      <c r="F118">
        <v>5.5130799224237084</v>
      </c>
      <c r="G118">
        <v>-0.44007992242370797</v>
      </c>
      <c r="I118">
        <v>56.64556962025317</v>
      </c>
      <c r="J118">
        <v>5.5890000000000004</v>
      </c>
    </row>
    <row r="119" spans="2:10" x14ac:dyDescent="0.3">
      <c r="B119" s="3">
        <v>4.55</v>
      </c>
      <c r="C119" s="3">
        <v>1.0140400000000001</v>
      </c>
      <c r="E119">
        <v>91</v>
      </c>
      <c r="F119">
        <v>5.2526731367301256</v>
      </c>
      <c r="G119">
        <v>-0.19567313673012521</v>
      </c>
      <c r="I119">
        <v>57.278481012658233</v>
      </c>
      <c r="J119">
        <v>5.6050000000000004</v>
      </c>
    </row>
    <row r="120" spans="2:10" x14ac:dyDescent="0.3">
      <c r="B120" s="3">
        <v>4.5179999999999998</v>
      </c>
      <c r="C120" s="3">
        <v>0.74302000000000001</v>
      </c>
      <c r="E120">
        <v>92</v>
      </c>
      <c r="F120">
        <v>4.2857370363851226</v>
      </c>
      <c r="G120">
        <v>0.7272629636148773</v>
      </c>
      <c r="I120">
        <v>57.911392405063296</v>
      </c>
      <c r="J120">
        <v>5.6890000000000001</v>
      </c>
    </row>
    <row r="121" spans="2:10" x14ac:dyDescent="0.3">
      <c r="B121" s="3">
        <v>4.5170000000000003</v>
      </c>
      <c r="C121" s="3">
        <v>1.0012000000000001</v>
      </c>
      <c r="E121">
        <v>93</v>
      </c>
      <c r="F121">
        <v>5.4108350773474623</v>
      </c>
      <c r="G121">
        <v>-0.4038350773474626</v>
      </c>
      <c r="I121">
        <v>58.544303797468359</v>
      </c>
      <c r="J121">
        <v>5.6950000000000003</v>
      </c>
    </row>
    <row r="122" spans="2:10" x14ac:dyDescent="0.3">
      <c r="B122" s="3">
        <v>4.5140000000000002</v>
      </c>
      <c r="C122" s="3">
        <v>0.86448999999999998</v>
      </c>
      <c r="E122">
        <v>94</v>
      </c>
      <c r="F122">
        <v>5.4853704485753951</v>
      </c>
      <c r="G122">
        <v>-0.51437044857539505</v>
      </c>
      <c r="I122">
        <v>59.177215189873422</v>
      </c>
      <c r="J122">
        <v>5.7089999999999996</v>
      </c>
    </row>
    <row r="123" spans="2:10" x14ac:dyDescent="0.3">
      <c r="B123" s="3">
        <v>4.5119999999999996</v>
      </c>
      <c r="C123" s="3">
        <v>0.60406000000000004</v>
      </c>
      <c r="E123">
        <v>95</v>
      </c>
      <c r="F123">
        <v>4.7944393883037559</v>
      </c>
      <c r="G123">
        <v>0.1645606116962437</v>
      </c>
      <c r="I123">
        <v>59.810126582278485</v>
      </c>
      <c r="J123">
        <v>5.7160000000000002</v>
      </c>
    </row>
    <row r="124" spans="2:10" x14ac:dyDescent="0.3">
      <c r="B124" s="3">
        <v>4.5069999999999997</v>
      </c>
      <c r="C124" s="3">
        <v>0.95570999999999995</v>
      </c>
      <c r="E124">
        <v>96</v>
      </c>
      <c r="F124">
        <v>5.1519227351872701</v>
      </c>
      <c r="G124">
        <v>-0.20292273518727022</v>
      </c>
      <c r="I124">
        <v>60.443037974683548</v>
      </c>
      <c r="J124">
        <v>5.7539999999999996</v>
      </c>
    </row>
    <row r="125" spans="2:10" x14ac:dyDescent="0.3">
      <c r="B125" s="3">
        <v>4.4359999999999999</v>
      </c>
      <c r="C125" s="3">
        <v>0.86907999999999996</v>
      </c>
      <c r="E125">
        <v>97</v>
      </c>
      <c r="F125">
        <v>5.5313557214674827</v>
      </c>
      <c r="G125">
        <v>-0.63335572146748298</v>
      </c>
      <c r="I125">
        <v>61.075949367088612</v>
      </c>
      <c r="J125">
        <v>5.7590000000000003</v>
      </c>
    </row>
    <row r="126" spans="2:10" x14ac:dyDescent="0.3">
      <c r="B126" s="3">
        <v>4.4189999999999996</v>
      </c>
      <c r="C126" s="3">
        <v>0.99875999999999998</v>
      </c>
      <c r="E126">
        <v>98</v>
      </c>
      <c r="F126">
        <v>5.9391831348821462</v>
      </c>
      <c r="G126">
        <v>-1.0541831348821464</v>
      </c>
      <c r="I126">
        <v>61.708860759493675</v>
      </c>
      <c r="J126">
        <v>5.77</v>
      </c>
    </row>
    <row r="127" spans="2:10" x14ac:dyDescent="0.3">
      <c r="B127" s="3">
        <v>4.3689999999999998</v>
      </c>
      <c r="C127" s="3">
        <v>0.59206999999999999</v>
      </c>
      <c r="E127">
        <v>99</v>
      </c>
      <c r="F127">
        <v>4.5879882410136856</v>
      </c>
      <c r="G127">
        <v>0.2880117589863147</v>
      </c>
      <c r="I127">
        <v>62.341772151898738</v>
      </c>
      <c r="J127">
        <v>5.7910000000000004</v>
      </c>
    </row>
    <row r="128" spans="2:10" x14ac:dyDescent="0.3">
      <c r="B128" s="3">
        <v>4.3499999999999996</v>
      </c>
      <c r="C128" s="3">
        <v>0.77710999999999997</v>
      </c>
      <c r="E128">
        <v>100</v>
      </c>
      <c r="F128">
        <v>6.3395071963895688</v>
      </c>
      <c r="G128">
        <v>-1.4655071963895692</v>
      </c>
      <c r="I128">
        <v>62.974683544303801</v>
      </c>
      <c r="J128">
        <v>5.8129999999999997</v>
      </c>
    </row>
    <row r="129" spans="2:10" x14ac:dyDescent="0.3">
      <c r="B129" s="3">
        <v>4.3319999999999999</v>
      </c>
      <c r="C129" s="3">
        <v>1.1046400000000001</v>
      </c>
      <c r="E129">
        <v>101</v>
      </c>
      <c r="F129">
        <v>5.6303937397949921</v>
      </c>
      <c r="G129">
        <v>-0.76339373979499214</v>
      </c>
      <c r="I129">
        <v>63.607594936708864</v>
      </c>
      <c r="J129">
        <v>5.8239999999999998</v>
      </c>
    </row>
    <row r="130" spans="2:10" x14ac:dyDescent="0.3">
      <c r="B130" s="3">
        <v>4.3070000000000004</v>
      </c>
      <c r="C130" s="3">
        <v>0.70904999999999996</v>
      </c>
      <c r="E130">
        <v>102</v>
      </c>
      <c r="F130">
        <v>5.183586257551017</v>
      </c>
      <c r="G130">
        <v>-0.32658625755101678</v>
      </c>
      <c r="I130">
        <v>64.240506329113927</v>
      </c>
      <c r="J130">
        <v>5.8280000000000003</v>
      </c>
    </row>
    <row r="131" spans="2:10" x14ac:dyDescent="0.3">
      <c r="B131" s="3">
        <v>4.2969999999999997</v>
      </c>
      <c r="C131" s="3">
        <v>0.38562000000000002</v>
      </c>
      <c r="E131">
        <v>103</v>
      </c>
      <c r="F131">
        <v>4.7809582622629474</v>
      </c>
      <c r="G131">
        <v>5.8041737737053012E-2</v>
      </c>
      <c r="I131">
        <v>64.873417721519004</v>
      </c>
      <c r="J131">
        <v>5.8330000000000002</v>
      </c>
    </row>
    <row r="132" spans="2:10" x14ac:dyDescent="0.3">
      <c r="B132" s="3">
        <v>4.2919999999999998</v>
      </c>
      <c r="C132" s="3">
        <v>0.41133999999999998</v>
      </c>
      <c r="E132">
        <v>104</v>
      </c>
      <c r="F132">
        <v>6.0329906008427825</v>
      </c>
      <c r="G132">
        <v>-1.2329906008427827</v>
      </c>
      <c r="I132">
        <v>65.506329113924068</v>
      </c>
      <c r="J132">
        <v>5.8479999999999999</v>
      </c>
    </row>
    <row r="133" spans="2:10" x14ac:dyDescent="0.3">
      <c r="B133" s="3">
        <v>4.2709999999999999</v>
      </c>
      <c r="C133" s="3">
        <v>1.01905</v>
      </c>
      <c r="E133">
        <v>105</v>
      </c>
      <c r="F133">
        <v>5.2587754478248101</v>
      </c>
      <c r="G133">
        <v>-0.47077544782480985</v>
      </c>
      <c r="I133">
        <v>66.139240506329131</v>
      </c>
      <c r="J133">
        <v>5.8550000000000004</v>
      </c>
    </row>
    <row r="134" spans="2:10" x14ac:dyDescent="0.3">
      <c r="B134" s="3">
        <v>4.2519999999999998</v>
      </c>
      <c r="C134" s="3">
        <v>0.88766999999999996</v>
      </c>
      <c r="E134">
        <v>106</v>
      </c>
      <c r="F134">
        <v>4.9541269066947633</v>
      </c>
      <c r="G134">
        <v>-0.16812690669476371</v>
      </c>
      <c r="I134">
        <v>66.772151898734194</v>
      </c>
      <c r="J134">
        <v>5.8780000000000001</v>
      </c>
    </row>
    <row r="135" spans="2:10" x14ac:dyDescent="0.3">
      <c r="B135" s="3">
        <v>4.218</v>
      </c>
      <c r="C135" s="3">
        <v>1.1061399999999999</v>
      </c>
      <c r="E135">
        <v>107</v>
      </c>
      <c r="F135">
        <v>4.1715989115222971</v>
      </c>
      <c r="G135">
        <v>0.56740108847770276</v>
      </c>
      <c r="I135">
        <v>67.405063291139257</v>
      </c>
      <c r="J135">
        <v>5.8890000000000002</v>
      </c>
    </row>
    <row r="136" spans="2:10" x14ac:dyDescent="0.3">
      <c r="B136" s="3">
        <v>4.194</v>
      </c>
      <c r="C136" s="3">
        <v>0.747</v>
      </c>
      <c r="E136">
        <v>108</v>
      </c>
      <c r="F136">
        <v>5.1719109174463904</v>
      </c>
      <c r="G136">
        <v>-0.45691091744639056</v>
      </c>
      <c r="I136">
        <v>68.03797468354432</v>
      </c>
      <c r="J136">
        <v>5.89</v>
      </c>
    </row>
    <row r="137" spans="2:10" x14ac:dyDescent="0.3">
      <c r="B137" s="3">
        <v>4.077</v>
      </c>
      <c r="C137" s="3">
        <v>0.68093000000000004</v>
      </c>
      <c r="E137">
        <v>109</v>
      </c>
      <c r="F137">
        <v>3.6322604671691243</v>
      </c>
      <c r="G137">
        <v>1.0617395328308756</v>
      </c>
      <c r="I137">
        <v>68.670886075949383</v>
      </c>
      <c r="J137">
        <v>5.9480000000000004</v>
      </c>
    </row>
    <row r="138" spans="2:10" x14ac:dyDescent="0.3">
      <c r="B138" s="3">
        <v>4.0330000000000004</v>
      </c>
      <c r="C138" s="3">
        <v>0.86040000000000005</v>
      </c>
      <c r="E138">
        <v>110</v>
      </c>
      <c r="F138">
        <v>3.9853538861732996</v>
      </c>
      <c r="G138">
        <v>0.70064611382670039</v>
      </c>
      <c r="I138">
        <v>69.303797468354446</v>
      </c>
      <c r="J138">
        <v>5.96</v>
      </c>
    </row>
    <row r="139" spans="2:10" x14ac:dyDescent="0.3">
      <c r="B139" s="3">
        <v>3.9950000000000001</v>
      </c>
      <c r="C139" s="3">
        <v>1.0352600000000001</v>
      </c>
      <c r="E139">
        <v>111</v>
      </c>
      <c r="F139">
        <v>6.0349520579803597</v>
      </c>
      <c r="G139">
        <v>-1.3539520579803597</v>
      </c>
      <c r="I139">
        <v>69.936708860759509</v>
      </c>
      <c r="J139">
        <v>5.9749999999999996</v>
      </c>
    </row>
    <row r="140" spans="2:10" x14ac:dyDescent="0.3">
      <c r="B140" s="3">
        <v>3.9889999999999999</v>
      </c>
      <c r="C140" s="3">
        <v>0.66290000000000004</v>
      </c>
      <c r="E140">
        <v>112</v>
      </c>
      <c r="F140">
        <v>4.8397397079097058</v>
      </c>
      <c r="G140">
        <v>-0.16273970790970615</v>
      </c>
      <c r="I140">
        <v>70.569620253164572</v>
      </c>
      <c r="J140">
        <v>5.984</v>
      </c>
    </row>
    <row r="141" spans="2:10" x14ac:dyDescent="0.3">
      <c r="B141" s="3">
        <v>3.956</v>
      </c>
      <c r="C141" s="3">
        <v>0.79273000000000005</v>
      </c>
      <c r="E141">
        <v>113</v>
      </c>
      <c r="F141">
        <v>5.9785990830753644</v>
      </c>
      <c r="G141">
        <v>-1.336599083075364</v>
      </c>
      <c r="I141">
        <v>71.202531645569636</v>
      </c>
      <c r="J141">
        <v>5.9870000000000001</v>
      </c>
    </row>
    <row r="142" spans="2:10" x14ac:dyDescent="0.3">
      <c r="B142" s="3">
        <v>3.931</v>
      </c>
      <c r="C142" s="3">
        <v>1.1329899999999999</v>
      </c>
      <c r="E142">
        <v>114</v>
      </c>
      <c r="F142">
        <v>4.4058840696217958</v>
      </c>
      <c r="G142">
        <v>0.22711593037820421</v>
      </c>
      <c r="I142">
        <v>71.835443037974699</v>
      </c>
      <c r="J142">
        <v>5.9950000000000001</v>
      </c>
    </row>
    <row r="143" spans="2:10" x14ac:dyDescent="0.3">
      <c r="B143" s="3">
        <v>3.9039999999999999</v>
      </c>
      <c r="C143" s="3">
        <v>0.97619</v>
      </c>
      <c r="E143">
        <v>115</v>
      </c>
      <c r="F143">
        <v>5.5056077047567467</v>
      </c>
      <c r="G143">
        <v>-0.89560770475674634</v>
      </c>
      <c r="I143">
        <v>72.468354430379762</v>
      </c>
      <c r="J143">
        <v>6.0030000000000001</v>
      </c>
    </row>
    <row r="144" spans="2:10" x14ac:dyDescent="0.3">
      <c r="B144" s="3">
        <v>3.8959999999999999</v>
      </c>
      <c r="C144" s="3">
        <v>0.90527999999999997</v>
      </c>
      <c r="E144">
        <v>116</v>
      </c>
      <c r="F144">
        <v>4.7487965920547373</v>
      </c>
      <c r="G144">
        <v>-0.17779659205473752</v>
      </c>
      <c r="I144">
        <v>73.101265822784825</v>
      </c>
      <c r="J144">
        <v>6.1230000000000002</v>
      </c>
    </row>
    <row r="145" spans="2:10" x14ac:dyDescent="0.3">
      <c r="B145" s="3">
        <v>3.8450000000000002</v>
      </c>
      <c r="C145" s="3">
        <v>0.77264999999999995</v>
      </c>
      <c r="E145">
        <v>117</v>
      </c>
      <c r="F145">
        <v>3.4787063941130802</v>
      </c>
      <c r="G145">
        <v>1.0862936058869201</v>
      </c>
      <c r="I145">
        <v>73.734177215189888</v>
      </c>
      <c r="J145">
        <v>6.13</v>
      </c>
    </row>
    <row r="146" spans="2:10" x14ac:dyDescent="0.3">
      <c r="B146" s="3">
        <v>3.819</v>
      </c>
      <c r="C146" s="3">
        <v>0.62736000000000003</v>
      </c>
      <c r="E146">
        <v>118</v>
      </c>
      <c r="F146">
        <v>5.4473244069544533</v>
      </c>
      <c r="G146">
        <v>-0.89732440695445348</v>
      </c>
      <c r="I146">
        <v>74.367088607594951</v>
      </c>
      <c r="J146">
        <v>6.1680000000000001</v>
      </c>
    </row>
    <row r="147" spans="2:10" x14ac:dyDescent="0.3">
      <c r="B147" s="3">
        <v>3.7810000000000001</v>
      </c>
      <c r="C147" s="3">
        <v>1.00268</v>
      </c>
      <c r="E147">
        <v>119</v>
      </c>
      <c r="F147">
        <v>4.6035242269129082</v>
      </c>
      <c r="G147">
        <v>-8.5524226912908397E-2</v>
      </c>
      <c r="I147">
        <v>75.000000000000014</v>
      </c>
      <c r="J147">
        <v>6.2690000000000001</v>
      </c>
    </row>
    <row r="148" spans="2:10" x14ac:dyDescent="0.3">
      <c r="B148" s="3">
        <v>3.681</v>
      </c>
      <c r="C148" s="3">
        <v>0.66800999999999999</v>
      </c>
      <c r="E148">
        <v>120</v>
      </c>
      <c r="F148">
        <v>5.4073480424362135</v>
      </c>
      <c r="G148">
        <v>-0.89034804243621313</v>
      </c>
      <c r="I148">
        <v>75.632911392405077</v>
      </c>
      <c r="J148">
        <v>6.2949999999999999</v>
      </c>
    </row>
    <row r="149" spans="2:10" x14ac:dyDescent="0.3">
      <c r="B149" s="3">
        <v>3.6779999999999999</v>
      </c>
      <c r="C149" s="3">
        <v>0</v>
      </c>
      <c r="E149">
        <v>121</v>
      </c>
      <c r="F149">
        <v>4.9817118435819605</v>
      </c>
      <c r="G149">
        <v>-0.46771184358196027</v>
      </c>
      <c r="I149">
        <v>76.26582278481014</v>
      </c>
      <c r="J149">
        <v>6.298</v>
      </c>
    </row>
    <row r="150" spans="2:10" x14ac:dyDescent="0.3">
      <c r="B150" s="3">
        <v>3.6669999999999998</v>
      </c>
      <c r="C150" s="3">
        <v>0.76061999999999996</v>
      </c>
      <c r="E150">
        <v>122</v>
      </c>
      <c r="F150">
        <v>4.1708828239958802</v>
      </c>
      <c r="G150">
        <v>0.34111717600411939</v>
      </c>
      <c r="I150">
        <v>76.898734177215204</v>
      </c>
      <c r="J150">
        <v>6.3019999999999996</v>
      </c>
    </row>
    <row r="151" spans="2:10" x14ac:dyDescent="0.3">
      <c r="B151" s="3">
        <v>3.6560000000000001</v>
      </c>
      <c r="C151" s="3">
        <v>0.46475</v>
      </c>
      <c r="E151">
        <v>123</v>
      </c>
      <c r="F151">
        <v>5.2657183834070267</v>
      </c>
      <c r="G151">
        <v>-0.75871838340702702</v>
      </c>
      <c r="I151">
        <v>77.531645569620267</v>
      </c>
      <c r="J151">
        <v>6.3289999999999997</v>
      </c>
    </row>
    <row r="152" spans="2:10" x14ac:dyDescent="0.3">
      <c r="B152" s="3">
        <v>3.6549999999999998</v>
      </c>
      <c r="C152" s="3">
        <v>0.77115</v>
      </c>
      <c r="E152">
        <v>124</v>
      </c>
      <c r="F152">
        <v>4.9960024598700219</v>
      </c>
      <c r="G152">
        <v>-0.56000245987002195</v>
      </c>
      <c r="I152">
        <v>78.16455696202533</v>
      </c>
      <c r="J152">
        <v>6.4109999999999996</v>
      </c>
    </row>
    <row r="153" spans="2:10" x14ac:dyDescent="0.3">
      <c r="B153" s="3">
        <v>3.5870000000000002</v>
      </c>
      <c r="C153" s="3">
        <v>0.85187999999999997</v>
      </c>
      <c r="E153">
        <v>125</v>
      </c>
      <c r="F153">
        <v>5.3997512878081366</v>
      </c>
      <c r="G153">
        <v>-0.98075128780813703</v>
      </c>
      <c r="I153">
        <v>78.797468354430393</v>
      </c>
      <c r="J153">
        <v>6.4550000000000001</v>
      </c>
    </row>
    <row r="154" spans="2:10" x14ac:dyDescent="0.3">
      <c r="B154" s="3">
        <v>3.5750000000000002</v>
      </c>
      <c r="C154" s="3">
        <v>0.30285000000000001</v>
      </c>
      <c r="E154">
        <v>126</v>
      </c>
      <c r="F154">
        <v>4.1335528699013544</v>
      </c>
      <c r="G154">
        <v>0.23544713009864537</v>
      </c>
      <c r="I154">
        <v>79.430379746835456</v>
      </c>
      <c r="J154">
        <v>6.4770000000000003</v>
      </c>
    </row>
    <row r="155" spans="2:10" x14ac:dyDescent="0.3">
      <c r="B155" s="3">
        <v>3.4649999999999999</v>
      </c>
      <c r="C155" s="3">
        <v>0.77370000000000005</v>
      </c>
      <c r="E155">
        <v>127</v>
      </c>
      <c r="F155">
        <v>4.7096608520240295</v>
      </c>
      <c r="G155">
        <v>-0.35966085202402986</v>
      </c>
      <c r="I155">
        <v>80.063291139240519</v>
      </c>
      <c r="J155">
        <v>6.4850000000000003</v>
      </c>
    </row>
    <row r="156" spans="2:10" x14ac:dyDescent="0.3">
      <c r="B156" s="3">
        <v>3.34</v>
      </c>
      <c r="C156" s="3">
        <v>0.35386000000000001</v>
      </c>
      <c r="E156">
        <v>128</v>
      </c>
      <c r="F156">
        <v>5.7294006238822224</v>
      </c>
      <c r="G156">
        <v>-1.3974006238822225</v>
      </c>
      <c r="I156">
        <v>80.696202531645582</v>
      </c>
      <c r="J156">
        <v>6.5049999999999999</v>
      </c>
    </row>
    <row r="157" spans="2:10" x14ac:dyDescent="0.3">
      <c r="B157" s="3">
        <v>3.0059999999999998</v>
      </c>
      <c r="C157" s="3">
        <v>0.47488999999999998</v>
      </c>
      <c r="E157">
        <v>129</v>
      </c>
      <c r="F157">
        <v>4.4977612126851341</v>
      </c>
      <c r="G157">
        <v>-0.19076121268513369</v>
      </c>
      <c r="I157">
        <v>81.329113924050645</v>
      </c>
      <c r="J157">
        <v>6.5739999999999998</v>
      </c>
    </row>
    <row r="158" spans="2:10" x14ac:dyDescent="0.3">
      <c r="B158" s="3">
        <v>2.9049999999999998</v>
      </c>
      <c r="C158" s="3">
        <v>0.41587000000000002</v>
      </c>
      <c r="E158">
        <v>130</v>
      </c>
      <c r="F158">
        <v>3.4907864793413337</v>
      </c>
      <c r="G158">
        <v>0.80621352065866603</v>
      </c>
      <c r="I158">
        <v>81.962025316455708</v>
      </c>
      <c r="J158">
        <v>6.5750000000000002</v>
      </c>
    </row>
    <row r="159" spans="2:10" x14ac:dyDescent="0.3">
      <c r="B159" s="3">
        <v>2.839</v>
      </c>
      <c r="C159" s="3">
        <v>0.13994999999999999</v>
      </c>
      <c r="E159">
        <v>131</v>
      </c>
      <c r="F159">
        <v>3.5708637453389294</v>
      </c>
      <c r="G159">
        <v>0.72113625466107045</v>
      </c>
      <c r="I159">
        <v>82.594936708860772</v>
      </c>
      <c r="J159">
        <v>6.6109999999999998</v>
      </c>
    </row>
    <row r="160" spans="2:10" x14ac:dyDescent="0.3">
      <c r="C160">
        <f>AVERAGE(C2:C159)</f>
        <v>0.99104594936708867</v>
      </c>
      <c r="E160">
        <v>132</v>
      </c>
      <c r="F160">
        <v>5.4629226613342343</v>
      </c>
      <c r="G160">
        <v>-1.1919226613342344</v>
      </c>
      <c r="I160">
        <v>83.227848101265835</v>
      </c>
      <c r="J160">
        <v>6.67</v>
      </c>
    </row>
    <row r="161" spans="5:10" x14ac:dyDescent="0.3">
      <c r="E161">
        <v>133</v>
      </c>
      <c r="F161">
        <v>5.0538810125486897</v>
      </c>
      <c r="G161">
        <v>-0.80188101254868993</v>
      </c>
      <c r="I161">
        <v>83.860759493670898</v>
      </c>
      <c r="J161">
        <v>6.75</v>
      </c>
    </row>
    <row r="162" spans="5:10" x14ac:dyDescent="0.3">
      <c r="E162">
        <v>134</v>
      </c>
      <c r="F162">
        <v>5.734070759924073</v>
      </c>
      <c r="G162">
        <v>-1.516070759924073</v>
      </c>
      <c r="I162">
        <v>84.493670886075961</v>
      </c>
      <c r="J162">
        <v>6.7859999999999996</v>
      </c>
    </row>
    <row r="163" spans="5:10" x14ac:dyDescent="0.3">
      <c r="E163">
        <v>135</v>
      </c>
      <c r="F163">
        <v>4.6159156545439508</v>
      </c>
      <c r="G163">
        <v>-0.42191565454395086</v>
      </c>
      <c r="I163">
        <v>85.126582278481024</v>
      </c>
      <c r="J163">
        <v>6.798</v>
      </c>
    </row>
    <row r="164" spans="5:10" x14ac:dyDescent="0.3">
      <c r="E164">
        <v>136</v>
      </c>
      <c r="F164">
        <v>4.4102117290205776</v>
      </c>
      <c r="G164">
        <v>-0.33321172902057761</v>
      </c>
      <c r="I164">
        <v>85.759493670886087</v>
      </c>
      <c r="J164">
        <v>6.81</v>
      </c>
    </row>
    <row r="165" spans="5:10" x14ac:dyDescent="0.3">
      <c r="E165">
        <v>137</v>
      </c>
      <c r="F165">
        <v>4.9689779393078481</v>
      </c>
      <c r="G165">
        <v>-0.93597793930784778</v>
      </c>
      <c r="I165">
        <v>86.39240506329115</v>
      </c>
      <c r="J165">
        <v>6.8529999999999998</v>
      </c>
    </row>
    <row r="166" spans="5:10" x14ac:dyDescent="0.3">
      <c r="E166">
        <v>138</v>
      </c>
      <c r="F166">
        <v>5.513391264826498</v>
      </c>
      <c r="G166">
        <v>-1.5183912648264979</v>
      </c>
      <c r="I166">
        <v>87.025316455696213</v>
      </c>
      <c r="J166">
        <v>6.867</v>
      </c>
    </row>
    <row r="167" spans="5:10" x14ac:dyDescent="0.3">
      <c r="E167">
        <v>139</v>
      </c>
      <c r="F167">
        <v>4.3540766937975341</v>
      </c>
      <c r="G167">
        <v>-0.36507669379753427</v>
      </c>
      <c r="I167">
        <v>87.658227848101276</v>
      </c>
      <c r="J167">
        <v>6.9009999999999998</v>
      </c>
    </row>
    <row r="168" spans="5:10" x14ac:dyDescent="0.3">
      <c r="E168">
        <v>140</v>
      </c>
      <c r="F168">
        <v>4.7582925353398338</v>
      </c>
      <c r="G168">
        <v>-0.8022925353398338</v>
      </c>
      <c r="I168">
        <v>88.29113924050634</v>
      </c>
      <c r="J168">
        <v>6.9370000000000003</v>
      </c>
    </row>
    <row r="169" spans="5:10" x14ac:dyDescent="0.3">
      <c r="E169">
        <v>141</v>
      </c>
      <c r="F169">
        <v>5.8176661950731958</v>
      </c>
      <c r="G169">
        <v>-1.8866661950731958</v>
      </c>
      <c r="I169">
        <v>88.924050632911403</v>
      </c>
      <c r="J169">
        <v>6.94</v>
      </c>
    </row>
    <row r="170" spans="5:10" x14ac:dyDescent="0.3">
      <c r="E170">
        <v>142</v>
      </c>
      <c r="F170">
        <v>5.3294813074984262</v>
      </c>
      <c r="G170">
        <v>-1.4254813074984263</v>
      </c>
      <c r="I170">
        <v>89.556962025316466</v>
      </c>
      <c r="J170">
        <v>6.9459999999999997</v>
      </c>
    </row>
    <row r="171" spans="5:10" x14ac:dyDescent="0.3">
      <c r="E171">
        <v>143</v>
      </c>
      <c r="F171">
        <v>5.1087084096800144</v>
      </c>
      <c r="G171">
        <v>-1.2127084096800145</v>
      </c>
      <c r="I171">
        <v>90.189873417721529</v>
      </c>
      <c r="J171">
        <v>6.9829999999999997</v>
      </c>
    </row>
    <row r="172" spans="5:10" x14ac:dyDescent="0.3">
      <c r="E172">
        <v>144</v>
      </c>
      <c r="F172">
        <v>4.6957749808595945</v>
      </c>
      <c r="G172">
        <v>-0.85077498085959435</v>
      </c>
      <c r="I172">
        <v>90.822784810126592</v>
      </c>
      <c r="J172">
        <v>7.1189999999999998</v>
      </c>
    </row>
    <row r="173" spans="5:10" x14ac:dyDescent="0.3">
      <c r="E173">
        <v>145</v>
      </c>
      <c r="F173">
        <v>4.2434256038459566</v>
      </c>
      <c r="G173">
        <v>-0.42442560384595662</v>
      </c>
      <c r="I173">
        <v>91.455696202531655</v>
      </c>
      <c r="J173">
        <v>7.1870000000000003</v>
      </c>
    </row>
    <row r="174" spans="5:10" x14ac:dyDescent="0.3">
      <c r="E174">
        <v>146</v>
      </c>
      <c r="F174">
        <v>5.4119559099975056</v>
      </c>
      <c r="G174">
        <v>-1.6309559099975055</v>
      </c>
      <c r="I174">
        <v>92.088607594936718</v>
      </c>
      <c r="J174">
        <v>7.2</v>
      </c>
    </row>
    <row r="175" spans="5:10" x14ac:dyDescent="0.3">
      <c r="E175">
        <v>147</v>
      </c>
      <c r="F175">
        <v>4.3699862905801048</v>
      </c>
      <c r="G175">
        <v>-0.68898629058010474</v>
      </c>
      <c r="I175">
        <v>92.721518987341781</v>
      </c>
      <c r="J175">
        <v>7.226</v>
      </c>
    </row>
    <row r="176" spans="5:10" x14ac:dyDescent="0.3">
      <c r="E176">
        <v>148</v>
      </c>
      <c r="F176">
        <v>2.2901879057024117</v>
      </c>
      <c r="G176">
        <v>1.3878120942975882</v>
      </c>
      <c r="I176">
        <v>93.354430379746844</v>
      </c>
      <c r="J176">
        <v>7.2779999999999996</v>
      </c>
    </row>
    <row r="177" spans="5:10" x14ac:dyDescent="0.3">
      <c r="E177">
        <v>149</v>
      </c>
      <c r="F177">
        <v>4.6583204898039536</v>
      </c>
      <c r="G177">
        <v>-0.99132048980395382</v>
      </c>
      <c r="I177">
        <v>93.987341772151908</v>
      </c>
      <c r="J177">
        <v>7.2839999999999998</v>
      </c>
    </row>
    <row r="178" spans="5:10" x14ac:dyDescent="0.3">
      <c r="E178">
        <v>150</v>
      </c>
      <c r="F178">
        <v>3.7371517226690858</v>
      </c>
      <c r="G178">
        <v>-8.1151722669085657E-2</v>
      </c>
      <c r="I178">
        <v>94.620253164556971</v>
      </c>
      <c r="J178">
        <v>7.2859999999999996</v>
      </c>
    </row>
    <row r="179" spans="5:10" x14ac:dyDescent="0.3">
      <c r="E179">
        <v>151</v>
      </c>
      <c r="F179">
        <v>4.6911048448177439</v>
      </c>
      <c r="G179">
        <v>-1.0361048448177441</v>
      </c>
      <c r="I179">
        <v>95.253164556962034</v>
      </c>
      <c r="J179">
        <v>7.3639999999999999</v>
      </c>
    </row>
    <row r="180" spans="5:10" x14ac:dyDescent="0.3">
      <c r="E180">
        <v>152</v>
      </c>
      <c r="F180">
        <v>4.9424515665901367</v>
      </c>
      <c r="G180">
        <v>-1.3554515665901365</v>
      </c>
      <c r="I180">
        <v>95.886075949367097</v>
      </c>
      <c r="J180">
        <v>7.3780000000000001</v>
      </c>
    </row>
    <row r="181" spans="5:10" x14ac:dyDescent="0.3">
      <c r="E181">
        <v>153</v>
      </c>
      <c r="F181">
        <v>3.2330883725520239</v>
      </c>
      <c r="G181">
        <v>0.34191162744797632</v>
      </c>
      <c r="I181">
        <v>96.51898734177216</v>
      </c>
      <c r="J181">
        <v>7.4059999999999997</v>
      </c>
    </row>
    <row r="182" spans="5:10" x14ac:dyDescent="0.3">
      <c r="E182">
        <v>154</v>
      </c>
      <c r="F182">
        <v>4.6990440760888905</v>
      </c>
      <c r="G182">
        <v>-1.2340440760888907</v>
      </c>
      <c r="I182">
        <v>97.151898734177223</v>
      </c>
      <c r="J182">
        <v>7.4269999999999996</v>
      </c>
    </row>
    <row r="183" spans="5:10" x14ac:dyDescent="0.3">
      <c r="E183">
        <v>155</v>
      </c>
      <c r="F183">
        <v>3.3919041322152195</v>
      </c>
      <c r="G183">
        <v>-5.1904132215219612E-2</v>
      </c>
      <c r="I183">
        <v>97.784810126582286</v>
      </c>
      <c r="J183">
        <v>7.5220000000000002</v>
      </c>
    </row>
    <row r="184" spans="5:10" x14ac:dyDescent="0.3">
      <c r="E184">
        <v>156</v>
      </c>
      <c r="F184">
        <v>3.768721842311995</v>
      </c>
      <c r="G184">
        <v>-0.76272184231199525</v>
      </c>
      <c r="I184">
        <v>98.417721518987349</v>
      </c>
      <c r="J184">
        <v>7.5270000000000001</v>
      </c>
    </row>
    <row r="185" spans="5:10" x14ac:dyDescent="0.3">
      <c r="E185">
        <v>157</v>
      </c>
      <c r="F185">
        <v>3.584967556185318</v>
      </c>
      <c r="G185">
        <v>-0.67996755618531823</v>
      </c>
      <c r="I185">
        <v>99.050632911392412</v>
      </c>
      <c r="J185">
        <v>7.5609999999999999</v>
      </c>
    </row>
    <row r="186" spans="5:10" ht="15" thickBot="1" x14ac:dyDescent="0.35">
      <c r="E186" s="5">
        <v>158</v>
      </c>
      <c r="F186" s="5">
        <v>2.7259115984070617</v>
      </c>
      <c r="G186" s="5">
        <v>0.11308840159293831</v>
      </c>
      <c r="I186" s="5">
        <v>99.683544303797476</v>
      </c>
      <c r="J186" s="5">
        <v>7.5869999999999997</v>
      </c>
    </row>
  </sheetData>
  <sortState xmlns:xlrd2="http://schemas.microsoft.com/office/spreadsheetml/2017/richdata2" ref="J29:J186">
    <sortCondition ref="J29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119A-0BBE-4124-8696-AE1DEB7D2D23}">
  <dimension ref="C4:P320"/>
  <sheetViews>
    <sheetView topLeftCell="A156" workbookViewId="0">
      <selection activeCell="T158" sqref="T158"/>
    </sheetView>
  </sheetViews>
  <sheetFormatPr defaultRowHeight="14.4" x14ac:dyDescent="0.3"/>
  <cols>
    <col min="3" max="3" width="15.5546875" customWidth="1"/>
    <col min="4" max="4" width="22.5546875" bestFit="1" customWidth="1"/>
  </cols>
  <sheetData>
    <row r="4" spans="3:4" x14ac:dyDescent="0.3">
      <c r="C4" s="2" t="s">
        <v>3</v>
      </c>
      <c r="D4" s="2" t="s">
        <v>5</v>
      </c>
    </row>
    <row r="5" spans="3:4" x14ac:dyDescent="0.3">
      <c r="C5" s="3">
        <v>7.5869999999999997</v>
      </c>
      <c r="D5" s="3">
        <v>1.3965099999999999</v>
      </c>
    </row>
    <row r="6" spans="3:4" x14ac:dyDescent="0.3">
      <c r="C6" s="3">
        <v>7.5609999999999999</v>
      </c>
      <c r="D6" s="3">
        <v>1.3023199999999999</v>
      </c>
    </row>
    <row r="7" spans="3:4" x14ac:dyDescent="0.3">
      <c r="C7" s="3">
        <v>7.5270000000000001</v>
      </c>
      <c r="D7" s="3">
        <v>1.32548</v>
      </c>
    </row>
    <row r="8" spans="3:4" x14ac:dyDescent="0.3">
      <c r="C8" s="3">
        <v>7.5220000000000002</v>
      </c>
      <c r="D8" s="3">
        <v>1.4590000000000001</v>
      </c>
    </row>
    <row r="9" spans="3:4" x14ac:dyDescent="0.3">
      <c r="C9" s="3">
        <v>7.4269999999999996</v>
      </c>
      <c r="D9" s="3">
        <v>1.32629</v>
      </c>
    </row>
    <row r="10" spans="3:4" x14ac:dyDescent="0.3">
      <c r="C10" s="3">
        <v>7.4059999999999997</v>
      </c>
      <c r="D10" s="3">
        <v>1.2902499999999999</v>
      </c>
    </row>
    <row r="11" spans="3:4" x14ac:dyDescent="0.3">
      <c r="C11" s="3">
        <v>7.3780000000000001</v>
      </c>
      <c r="D11" s="3">
        <v>1.32944</v>
      </c>
    </row>
    <row r="12" spans="3:4" x14ac:dyDescent="0.3">
      <c r="C12" s="3">
        <v>7.3639999999999999</v>
      </c>
      <c r="D12" s="3">
        <v>1.3317099999999999</v>
      </c>
    </row>
    <row r="13" spans="3:4" x14ac:dyDescent="0.3">
      <c r="C13" s="3">
        <v>7.2859999999999996</v>
      </c>
      <c r="D13" s="3">
        <v>1.2501800000000001</v>
      </c>
    </row>
    <row r="14" spans="3:4" x14ac:dyDescent="0.3">
      <c r="C14" s="3">
        <v>7.2839999999999998</v>
      </c>
      <c r="D14" s="3">
        <v>1.33358</v>
      </c>
    </row>
    <row r="15" spans="3:4" x14ac:dyDescent="0.3">
      <c r="C15" s="3">
        <v>7.2779999999999996</v>
      </c>
      <c r="D15" s="3">
        <v>1.2285699999999999</v>
      </c>
    </row>
    <row r="16" spans="3:4" x14ac:dyDescent="0.3">
      <c r="C16" s="3">
        <v>7.226</v>
      </c>
      <c r="D16" s="3">
        <v>0.95577999999999996</v>
      </c>
    </row>
    <row r="17" spans="3:4" x14ac:dyDescent="0.3">
      <c r="C17" s="3">
        <v>7.2</v>
      </c>
      <c r="D17" s="3">
        <v>1.3372299999999999</v>
      </c>
    </row>
    <row r="18" spans="3:4" x14ac:dyDescent="0.3">
      <c r="C18" s="3">
        <v>7.1870000000000003</v>
      </c>
      <c r="D18" s="3">
        <v>1.02054</v>
      </c>
    </row>
    <row r="19" spans="3:4" x14ac:dyDescent="0.3">
      <c r="C19" s="3">
        <v>7.1189999999999998</v>
      </c>
      <c r="D19" s="3">
        <v>1.3945099999999999</v>
      </c>
    </row>
    <row r="20" spans="3:4" x14ac:dyDescent="0.3">
      <c r="C20" s="3">
        <v>6.9829999999999997</v>
      </c>
      <c r="D20" s="3">
        <v>0.98124</v>
      </c>
    </row>
    <row r="21" spans="3:4" x14ac:dyDescent="0.3">
      <c r="C21" s="3">
        <v>6.9459999999999997</v>
      </c>
      <c r="D21" s="3">
        <v>1.5639099999999999</v>
      </c>
    </row>
    <row r="22" spans="3:4" x14ac:dyDescent="0.3">
      <c r="C22" s="3">
        <v>6.94</v>
      </c>
      <c r="D22" s="3">
        <v>1.33596</v>
      </c>
    </row>
    <row r="23" spans="3:4" x14ac:dyDescent="0.3">
      <c r="C23" s="3">
        <v>6.9370000000000003</v>
      </c>
      <c r="D23" s="3">
        <v>1.30782</v>
      </c>
    </row>
    <row r="24" spans="3:4" x14ac:dyDescent="0.3">
      <c r="C24" s="3">
        <v>6.9009999999999998</v>
      </c>
      <c r="D24" s="3">
        <v>1.42727</v>
      </c>
    </row>
    <row r="25" spans="3:4" x14ac:dyDescent="0.3">
      <c r="C25" s="3">
        <v>6.867</v>
      </c>
      <c r="D25" s="3">
        <v>1.26637</v>
      </c>
    </row>
    <row r="26" spans="3:4" x14ac:dyDescent="0.3">
      <c r="C26" s="3">
        <v>6.8529999999999998</v>
      </c>
      <c r="D26" s="3">
        <v>1.3601099999999999</v>
      </c>
    </row>
    <row r="27" spans="3:4" x14ac:dyDescent="0.3">
      <c r="C27" s="3">
        <v>6.81</v>
      </c>
      <c r="D27" s="3">
        <v>1.0442400000000001</v>
      </c>
    </row>
    <row r="28" spans="3:4" x14ac:dyDescent="0.3">
      <c r="C28" s="3">
        <v>6.798</v>
      </c>
      <c r="D28" s="3">
        <v>1.52186</v>
      </c>
    </row>
    <row r="29" spans="3:4" x14ac:dyDescent="0.3">
      <c r="C29" s="3">
        <v>6.7859999999999996</v>
      </c>
      <c r="D29" s="3">
        <v>1.0635300000000001</v>
      </c>
    </row>
    <row r="30" spans="3:4" x14ac:dyDescent="0.3">
      <c r="C30" s="3">
        <v>6.75</v>
      </c>
      <c r="D30" s="3">
        <v>1.32792</v>
      </c>
    </row>
    <row r="31" spans="3:4" x14ac:dyDescent="0.3">
      <c r="C31" s="3">
        <v>6.67</v>
      </c>
      <c r="D31" s="3">
        <v>1.1071500000000001</v>
      </c>
    </row>
    <row r="32" spans="3:4" x14ac:dyDescent="0.3">
      <c r="C32" s="3">
        <v>6.6109999999999998</v>
      </c>
      <c r="D32" s="3">
        <v>1.69042</v>
      </c>
    </row>
    <row r="33" spans="3:4" x14ac:dyDescent="0.3">
      <c r="C33" s="3">
        <v>6.5750000000000002</v>
      </c>
      <c r="D33" s="3">
        <v>1.2777799999999999</v>
      </c>
    </row>
    <row r="34" spans="3:4" x14ac:dyDescent="0.3">
      <c r="C34" s="3">
        <v>6.5739999999999998</v>
      </c>
      <c r="D34" s="3">
        <v>1.0535099999999999</v>
      </c>
    </row>
    <row r="35" spans="3:4" x14ac:dyDescent="0.3">
      <c r="C35" s="3">
        <v>6.5049999999999999</v>
      </c>
      <c r="D35" s="3">
        <v>1.1789799999999999</v>
      </c>
    </row>
    <row r="36" spans="3:4" x14ac:dyDescent="0.3">
      <c r="C36" s="3">
        <v>6.4850000000000003</v>
      </c>
      <c r="D36" s="3">
        <v>1.06166</v>
      </c>
    </row>
    <row r="37" spans="3:4" x14ac:dyDescent="0.3">
      <c r="C37" s="3">
        <v>6.4770000000000003</v>
      </c>
      <c r="D37" s="3">
        <v>0.91861000000000004</v>
      </c>
    </row>
    <row r="38" spans="3:4" x14ac:dyDescent="0.3">
      <c r="C38" s="3">
        <v>6.4550000000000001</v>
      </c>
      <c r="D38" s="3">
        <v>0.96689999999999998</v>
      </c>
    </row>
    <row r="39" spans="3:4" x14ac:dyDescent="0.3">
      <c r="C39" s="3">
        <v>6.4109999999999996</v>
      </c>
      <c r="D39" s="3">
        <v>1.39541</v>
      </c>
    </row>
    <row r="40" spans="3:4" x14ac:dyDescent="0.3">
      <c r="C40" s="3">
        <v>6.3289999999999997</v>
      </c>
      <c r="D40" s="3">
        <v>1.23011</v>
      </c>
    </row>
    <row r="41" spans="3:4" x14ac:dyDescent="0.3">
      <c r="C41" s="3">
        <v>6.3019999999999996</v>
      </c>
      <c r="D41" s="3">
        <v>1.2074</v>
      </c>
    </row>
    <row r="42" spans="3:4" x14ac:dyDescent="0.3">
      <c r="C42" s="3">
        <v>6.298</v>
      </c>
      <c r="D42" s="3">
        <v>1.29098</v>
      </c>
    </row>
    <row r="43" spans="3:4" x14ac:dyDescent="0.3">
      <c r="C43" s="3">
        <v>6.2949999999999999</v>
      </c>
      <c r="D43" s="3">
        <v>1.5542199999999999</v>
      </c>
    </row>
    <row r="44" spans="3:4" x14ac:dyDescent="0.3">
      <c r="C44" s="3">
        <v>6.2690000000000001</v>
      </c>
      <c r="D44" s="3">
        <v>0.99534</v>
      </c>
    </row>
    <row r="45" spans="3:4" x14ac:dyDescent="0.3">
      <c r="C45" s="3">
        <v>6.1680000000000001</v>
      </c>
      <c r="D45" s="3">
        <v>1.21183</v>
      </c>
    </row>
    <row r="46" spans="3:4" x14ac:dyDescent="0.3">
      <c r="C46" s="3">
        <v>6.13</v>
      </c>
      <c r="D46" s="3">
        <v>0.76454</v>
      </c>
    </row>
    <row r="47" spans="3:4" x14ac:dyDescent="0.3">
      <c r="C47" s="3">
        <v>6.1230000000000002</v>
      </c>
      <c r="D47" s="3">
        <v>0.74553000000000003</v>
      </c>
    </row>
    <row r="48" spans="3:4" x14ac:dyDescent="0.3">
      <c r="C48" s="3">
        <v>6.0030000000000001</v>
      </c>
      <c r="D48" s="3">
        <v>0.63244</v>
      </c>
    </row>
    <row r="49" spans="3:4" x14ac:dyDescent="0.3">
      <c r="C49" s="3">
        <v>5.9950000000000001</v>
      </c>
      <c r="D49" s="3">
        <v>1.1689099999999999</v>
      </c>
    </row>
    <row r="50" spans="3:4" x14ac:dyDescent="0.3">
      <c r="C50" s="3">
        <v>5.9870000000000001</v>
      </c>
      <c r="D50" s="3">
        <v>1.27074</v>
      </c>
    </row>
    <row r="51" spans="3:4" x14ac:dyDescent="0.3">
      <c r="C51" s="3">
        <v>5.984</v>
      </c>
      <c r="D51" s="3">
        <v>1.24461</v>
      </c>
    </row>
    <row r="52" spans="3:4" x14ac:dyDescent="0.3">
      <c r="C52" s="3">
        <v>5.9749999999999996</v>
      </c>
      <c r="D52" s="3">
        <v>0.86402000000000001</v>
      </c>
    </row>
    <row r="53" spans="3:4" x14ac:dyDescent="0.3">
      <c r="C53" s="3">
        <v>5.96</v>
      </c>
      <c r="D53" s="3">
        <v>1.32376</v>
      </c>
    </row>
    <row r="54" spans="3:4" x14ac:dyDescent="0.3">
      <c r="C54" s="3">
        <v>5.9480000000000004</v>
      </c>
      <c r="D54" s="3">
        <v>1.2511399999999999</v>
      </c>
    </row>
    <row r="55" spans="3:4" x14ac:dyDescent="0.3">
      <c r="C55" s="3">
        <v>5.89</v>
      </c>
      <c r="D55" s="3">
        <v>0.68132999999999999</v>
      </c>
    </row>
    <row r="56" spans="3:4" x14ac:dyDescent="0.3">
      <c r="C56" s="3">
        <v>5.8890000000000002</v>
      </c>
      <c r="D56" s="3">
        <v>0.59448000000000001</v>
      </c>
    </row>
    <row r="57" spans="3:4" x14ac:dyDescent="0.3">
      <c r="C57" s="3">
        <v>5.8780000000000001</v>
      </c>
      <c r="D57" s="3">
        <v>0.75985000000000003</v>
      </c>
    </row>
    <row r="58" spans="3:4" x14ac:dyDescent="0.3">
      <c r="C58" s="3">
        <v>5.8550000000000004</v>
      </c>
      <c r="D58" s="3">
        <v>1.1225400000000001</v>
      </c>
    </row>
    <row r="59" spans="3:4" x14ac:dyDescent="0.3">
      <c r="C59" s="3">
        <v>5.8479999999999999</v>
      </c>
      <c r="D59" s="3">
        <v>1.1849799999999999</v>
      </c>
    </row>
    <row r="60" spans="3:4" x14ac:dyDescent="0.3">
      <c r="C60" s="3">
        <v>5.8330000000000002</v>
      </c>
      <c r="D60" s="3">
        <v>1.14723</v>
      </c>
    </row>
    <row r="61" spans="3:4" x14ac:dyDescent="0.3">
      <c r="C61" s="3">
        <v>5.8280000000000003</v>
      </c>
      <c r="D61" s="3">
        <v>0.59325000000000006</v>
      </c>
    </row>
    <row r="62" spans="3:4" x14ac:dyDescent="0.3">
      <c r="C62" s="3">
        <v>5.8239999999999998</v>
      </c>
      <c r="D62" s="3">
        <v>0.90019000000000005</v>
      </c>
    </row>
    <row r="63" spans="3:4" x14ac:dyDescent="0.3">
      <c r="C63" s="3">
        <v>5.8129999999999997</v>
      </c>
      <c r="D63" s="3">
        <v>1.0319199999999999</v>
      </c>
    </row>
    <row r="64" spans="3:4" x14ac:dyDescent="0.3">
      <c r="C64" s="3">
        <v>5.7910000000000004</v>
      </c>
      <c r="D64" s="3">
        <v>1.1255500000000001</v>
      </c>
    </row>
    <row r="65" spans="3:4" x14ac:dyDescent="0.3">
      <c r="C65" s="3">
        <v>5.77</v>
      </c>
      <c r="D65" s="3">
        <v>1.12486</v>
      </c>
    </row>
    <row r="66" spans="3:4" x14ac:dyDescent="0.3">
      <c r="C66" s="3">
        <v>5.7590000000000003</v>
      </c>
      <c r="D66" s="3">
        <v>1.0825400000000001</v>
      </c>
    </row>
    <row r="67" spans="3:4" x14ac:dyDescent="0.3">
      <c r="C67" s="3">
        <v>5.7539999999999996</v>
      </c>
      <c r="D67" s="3">
        <v>1.1314500000000001</v>
      </c>
    </row>
    <row r="68" spans="3:4" x14ac:dyDescent="0.3">
      <c r="C68" s="3">
        <v>5.7160000000000002</v>
      </c>
      <c r="D68" s="3">
        <v>1.13764</v>
      </c>
    </row>
    <row r="69" spans="3:4" x14ac:dyDescent="0.3">
      <c r="C69" s="3">
        <v>5.7089999999999996</v>
      </c>
      <c r="D69" s="3">
        <v>0.81037999999999999</v>
      </c>
    </row>
    <row r="70" spans="3:4" x14ac:dyDescent="0.3">
      <c r="C70" s="3">
        <v>5.6950000000000003</v>
      </c>
      <c r="D70" s="3">
        <v>1.2080599999999999</v>
      </c>
    </row>
    <row r="71" spans="3:4" x14ac:dyDescent="0.3">
      <c r="C71" s="3">
        <v>5.6890000000000001</v>
      </c>
      <c r="D71" s="3">
        <v>1.2081299999999999</v>
      </c>
    </row>
    <row r="72" spans="3:4" x14ac:dyDescent="0.3">
      <c r="C72" s="3">
        <v>5.6050000000000004</v>
      </c>
      <c r="D72" s="3">
        <v>0.93928999999999996</v>
      </c>
    </row>
    <row r="73" spans="3:4" x14ac:dyDescent="0.3">
      <c r="C73" s="3">
        <v>5.5890000000000004</v>
      </c>
      <c r="D73" s="3">
        <v>0.80147999999999997</v>
      </c>
    </row>
    <row r="74" spans="3:4" x14ac:dyDescent="0.3">
      <c r="C74" s="3">
        <v>5.548</v>
      </c>
      <c r="D74" s="3">
        <v>0.95847000000000004</v>
      </c>
    </row>
    <row r="75" spans="3:4" x14ac:dyDescent="0.3">
      <c r="C75" s="3">
        <v>5.4770000000000003</v>
      </c>
      <c r="D75" s="3">
        <v>1.0076099999999999</v>
      </c>
    </row>
    <row r="76" spans="3:4" x14ac:dyDescent="0.3">
      <c r="C76" s="3">
        <v>5.4740000000000002</v>
      </c>
      <c r="D76" s="3">
        <v>1.3860399999999999</v>
      </c>
    </row>
    <row r="77" spans="3:4" x14ac:dyDescent="0.3">
      <c r="C77" s="3">
        <v>5.4290000000000003</v>
      </c>
      <c r="D77" s="3">
        <v>1.15174</v>
      </c>
    </row>
    <row r="78" spans="3:4" x14ac:dyDescent="0.3">
      <c r="C78" s="3">
        <v>5.399</v>
      </c>
      <c r="D78" s="3">
        <v>0.82826999999999995</v>
      </c>
    </row>
    <row r="79" spans="3:4" x14ac:dyDescent="0.3">
      <c r="C79" s="3">
        <v>5.36</v>
      </c>
      <c r="D79" s="3">
        <v>0.63216000000000006</v>
      </c>
    </row>
    <row r="80" spans="3:4" x14ac:dyDescent="0.3">
      <c r="C80" s="3">
        <v>5.3319999999999999</v>
      </c>
      <c r="D80" s="3">
        <v>1.06098</v>
      </c>
    </row>
    <row r="81" spans="3:4" x14ac:dyDescent="0.3">
      <c r="C81" s="3">
        <v>5.2859999999999996</v>
      </c>
      <c r="D81" s="3">
        <v>0.47427999999999998</v>
      </c>
    </row>
    <row r="82" spans="3:4" x14ac:dyDescent="0.3">
      <c r="C82" s="3">
        <v>5.2679999999999998</v>
      </c>
      <c r="D82" s="3">
        <v>0.65434999999999999</v>
      </c>
    </row>
    <row r="83" spans="3:4" x14ac:dyDescent="0.3">
      <c r="C83" s="3">
        <v>5.2530000000000001</v>
      </c>
      <c r="D83" s="3">
        <v>0.77041999999999999</v>
      </c>
    </row>
    <row r="84" spans="3:4" x14ac:dyDescent="0.3">
      <c r="C84" s="3">
        <v>5.2119999999999997</v>
      </c>
      <c r="D84" s="3">
        <v>1.02389</v>
      </c>
    </row>
    <row r="85" spans="3:4" x14ac:dyDescent="0.3">
      <c r="C85" s="3">
        <v>5.194</v>
      </c>
      <c r="D85" s="3">
        <v>0.59543000000000001</v>
      </c>
    </row>
    <row r="86" spans="3:4" x14ac:dyDescent="0.3">
      <c r="C86" s="3">
        <v>5.1920000000000002</v>
      </c>
      <c r="D86" s="3">
        <v>0.90198</v>
      </c>
    </row>
    <row r="87" spans="3:4" x14ac:dyDescent="0.3">
      <c r="C87" s="3">
        <v>5.1920000000000002</v>
      </c>
      <c r="D87" s="3">
        <v>0.97438000000000002</v>
      </c>
    </row>
    <row r="88" spans="3:4" x14ac:dyDescent="0.3">
      <c r="C88" s="3">
        <v>5.14</v>
      </c>
      <c r="D88" s="3">
        <v>0.89012000000000002</v>
      </c>
    </row>
    <row r="89" spans="3:4" x14ac:dyDescent="0.3">
      <c r="C89" s="3">
        <v>5.1289999999999996</v>
      </c>
      <c r="D89" s="3">
        <v>0.47038000000000002</v>
      </c>
    </row>
    <row r="90" spans="3:4" x14ac:dyDescent="0.3">
      <c r="C90" s="3">
        <v>5.1239999999999997</v>
      </c>
      <c r="D90" s="3">
        <v>1.04345</v>
      </c>
    </row>
    <row r="91" spans="3:4" x14ac:dyDescent="0.3">
      <c r="C91" s="3">
        <v>5.1230000000000002</v>
      </c>
      <c r="D91" s="3">
        <v>0.92052999999999996</v>
      </c>
    </row>
    <row r="92" spans="3:4" x14ac:dyDescent="0.3">
      <c r="C92" s="3">
        <v>5.1020000000000003</v>
      </c>
      <c r="D92" s="3">
        <v>1.15991</v>
      </c>
    </row>
    <row r="93" spans="3:4" x14ac:dyDescent="0.3">
      <c r="C93" s="3">
        <v>5.0979999999999999</v>
      </c>
      <c r="D93" s="3">
        <v>1.1131200000000001</v>
      </c>
    </row>
    <row r="94" spans="3:4" x14ac:dyDescent="0.3">
      <c r="C94" s="3">
        <v>5.0730000000000004</v>
      </c>
      <c r="D94" s="3">
        <v>0.70531999999999995</v>
      </c>
    </row>
    <row r="95" spans="3:4" x14ac:dyDescent="0.3">
      <c r="C95" s="3">
        <v>5.0570000000000004</v>
      </c>
      <c r="D95" s="3">
        <v>0.18847</v>
      </c>
    </row>
    <row r="96" spans="3:4" x14ac:dyDescent="0.3">
      <c r="C96" s="3">
        <v>5.0129999999999999</v>
      </c>
      <c r="D96" s="3">
        <v>0.73479000000000005</v>
      </c>
    </row>
    <row r="97" spans="3:4" x14ac:dyDescent="0.3">
      <c r="C97" s="3">
        <v>5.0069999999999997</v>
      </c>
      <c r="D97" s="3">
        <v>0.91851000000000005</v>
      </c>
    </row>
    <row r="98" spans="3:4" x14ac:dyDescent="0.3">
      <c r="C98" s="3">
        <v>4.9710000000000001</v>
      </c>
      <c r="D98" s="3">
        <v>8.3080000000000001E-2</v>
      </c>
    </row>
    <row r="99" spans="3:4" x14ac:dyDescent="0.3">
      <c r="C99" s="3">
        <v>4.9589999999999996</v>
      </c>
      <c r="D99" s="3">
        <v>0.87866999999999995</v>
      </c>
    </row>
    <row r="100" spans="3:4" x14ac:dyDescent="0.3">
      <c r="C100" s="3">
        <v>4.9489999999999998</v>
      </c>
      <c r="D100" s="3">
        <v>0.83223000000000003</v>
      </c>
    </row>
    <row r="101" spans="3:4" x14ac:dyDescent="0.3">
      <c r="C101" s="3">
        <v>4.8979999999999997</v>
      </c>
      <c r="D101" s="3">
        <v>0.37545000000000001</v>
      </c>
    </row>
    <row r="102" spans="3:4" x14ac:dyDescent="0.3">
      <c r="C102" s="3">
        <v>4.8849999999999998</v>
      </c>
      <c r="D102" s="3">
        <v>0.89537</v>
      </c>
    </row>
    <row r="103" spans="3:4" x14ac:dyDescent="0.3">
      <c r="C103" s="3">
        <v>4.8760000000000003</v>
      </c>
      <c r="D103" s="3">
        <v>0.59065999999999996</v>
      </c>
    </row>
    <row r="104" spans="3:4" x14ac:dyDescent="0.3">
      <c r="C104" s="3">
        <v>4.8739999999999997</v>
      </c>
      <c r="D104" s="3">
        <v>0.82818999999999998</v>
      </c>
    </row>
    <row r="105" spans="3:4" x14ac:dyDescent="0.3">
      <c r="C105" s="3">
        <v>4.867</v>
      </c>
      <c r="D105" s="3">
        <v>0.71206000000000003</v>
      </c>
    </row>
    <row r="106" spans="3:4" x14ac:dyDescent="0.3">
      <c r="C106" s="3">
        <v>4.8570000000000002</v>
      </c>
      <c r="D106" s="3">
        <v>1.1540600000000001</v>
      </c>
    </row>
    <row r="107" spans="3:4" x14ac:dyDescent="0.3">
      <c r="C107" s="3">
        <v>4.8390000000000004</v>
      </c>
      <c r="D107" s="3">
        <v>1.0256400000000001</v>
      </c>
    </row>
    <row r="108" spans="3:4" x14ac:dyDescent="0.3">
      <c r="C108" s="3">
        <v>4.8</v>
      </c>
      <c r="D108" s="3">
        <v>1.12094</v>
      </c>
    </row>
    <row r="109" spans="3:4" x14ac:dyDescent="0.3">
      <c r="C109" s="3">
        <v>4.7880000000000003</v>
      </c>
      <c r="D109" s="3">
        <v>0.59531999999999996</v>
      </c>
    </row>
    <row r="110" spans="3:4" x14ac:dyDescent="0.3">
      <c r="C110" s="3">
        <v>4.7859999999999996</v>
      </c>
      <c r="D110" s="3">
        <v>0.39046999999999998</v>
      </c>
    </row>
    <row r="111" spans="3:4" x14ac:dyDescent="0.3">
      <c r="C111" s="3">
        <v>4.7389999999999999</v>
      </c>
      <c r="D111" s="3">
        <v>0.88112999999999997</v>
      </c>
    </row>
    <row r="112" spans="3:4" x14ac:dyDescent="0.3">
      <c r="C112" s="3">
        <v>4.7149999999999999</v>
      </c>
      <c r="D112" s="3">
        <v>0.59867000000000004</v>
      </c>
    </row>
    <row r="113" spans="3:4" x14ac:dyDescent="0.3">
      <c r="C113" s="3">
        <v>4.694</v>
      </c>
      <c r="D113" s="3">
        <v>0.39752999999999999</v>
      </c>
    </row>
    <row r="114" spans="3:4" x14ac:dyDescent="0.3">
      <c r="C114" s="3">
        <v>4.6859999999999999</v>
      </c>
      <c r="D114" s="3">
        <v>1.0087999999999999</v>
      </c>
    </row>
    <row r="115" spans="3:4" x14ac:dyDescent="0.3">
      <c r="C115" s="3">
        <v>4.681</v>
      </c>
      <c r="D115" s="3">
        <v>0.79906999999999995</v>
      </c>
    </row>
    <row r="116" spans="3:4" x14ac:dyDescent="0.3">
      <c r="C116" s="3">
        <v>4.6769999999999996</v>
      </c>
      <c r="D116" s="3">
        <v>0.98548999999999998</v>
      </c>
    </row>
    <row r="117" spans="3:4" x14ac:dyDescent="0.3">
      <c r="C117" s="3">
        <v>4.6420000000000003</v>
      </c>
      <c r="D117" s="3">
        <v>0.92049000000000003</v>
      </c>
    </row>
    <row r="118" spans="3:4" x14ac:dyDescent="0.3">
      <c r="C118" s="3">
        <v>4.633</v>
      </c>
      <c r="D118" s="3">
        <v>0.54557999999999995</v>
      </c>
    </row>
    <row r="119" spans="3:4" x14ac:dyDescent="0.3">
      <c r="C119" s="3">
        <v>4.6100000000000003</v>
      </c>
      <c r="D119" s="3">
        <v>0.27100000000000002</v>
      </c>
    </row>
    <row r="120" spans="3:4" x14ac:dyDescent="0.3">
      <c r="C120" s="3">
        <v>4.5709999999999997</v>
      </c>
      <c r="D120" s="3">
        <v>7.1199999999999999E-2</v>
      </c>
    </row>
    <row r="121" spans="3:4" x14ac:dyDescent="0.3">
      <c r="C121" s="3">
        <v>4.5650000000000004</v>
      </c>
      <c r="D121" s="3">
        <v>0.64498999999999995</v>
      </c>
    </row>
    <row r="122" spans="3:4" x14ac:dyDescent="0.3">
      <c r="C122" s="3">
        <v>4.55</v>
      </c>
      <c r="D122" s="3">
        <v>0.52107000000000003</v>
      </c>
    </row>
    <row r="123" spans="3:4" x14ac:dyDescent="0.3">
      <c r="C123" s="3">
        <v>4.5179999999999998</v>
      </c>
      <c r="D123" s="3">
        <v>0.26673000000000002</v>
      </c>
    </row>
    <row r="124" spans="3:4" x14ac:dyDescent="0.3">
      <c r="C124" s="3">
        <v>4.5170000000000003</v>
      </c>
      <c r="D124" s="3">
        <v>0</v>
      </c>
    </row>
    <row r="125" spans="3:4" x14ac:dyDescent="0.3">
      <c r="C125" s="3">
        <v>4.5140000000000002</v>
      </c>
      <c r="D125" s="3">
        <v>0.35997000000000001</v>
      </c>
    </row>
    <row r="126" spans="3:4" x14ac:dyDescent="0.3">
      <c r="C126" s="3">
        <v>4.5119999999999996</v>
      </c>
      <c r="D126" s="3">
        <v>0.19073000000000001</v>
      </c>
    </row>
    <row r="127" spans="3:4" x14ac:dyDescent="0.3">
      <c r="C127" s="3">
        <v>4.5069999999999997</v>
      </c>
      <c r="D127" s="3">
        <v>0.33023999999999998</v>
      </c>
    </row>
    <row r="128" spans="3:4" x14ac:dyDescent="0.3">
      <c r="C128" s="3">
        <v>4.4359999999999999</v>
      </c>
      <c r="D128" s="3">
        <v>0.45406999999999997</v>
      </c>
    </row>
    <row r="129" spans="3:9" x14ac:dyDescent="0.3">
      <c r="C129" s="3">
        <v>4.4189999999999996</v>
      </c>
      <c r="D129" s="3">
        <v>0.36470999999999998</v>
      </c>
    </row>
    <row r="130" spans="3:9" x14ac:dyDescent="0.3">
      <c r="C130" s="3">
        <v>4.3689999999999998</v>
      </c>
      <c r="D130" s="3">
        <v>0.44024999999999997</v>
      </c>
    </row>
    <row r="131" spans="3:9" x14ac:dyDescent="0.3">
      <c r="C131" s="3">
        <v>4.3499999999999996</v>
      </c>
      <c r="D131" s="3">
        <v>0.76820999999999995</v>
      </c>
    </row>
    <row r="132" spans="3:9" x14ac:dyDescent="0.3">
      <c r="C132" s="3">
        <v>4.3319999999999999</v>
      </c>
      <c r="D132" s="3">
        <v>0.99355000000000004</v>
      </c>
    </row>
    <row r="133" spans="3:9" x14ac:dyDescent="0.3">
      <c r="C133" s="3">
        <v>4.3070000000000004</v>
      </c>
      <c r="D133" s="3">
        <v>0.27107999999999999</v>
      </c>
    </row>
    <row r="134" spans="3:9" x14ac:dyDescent="0.3">
      <c r="C134" s="3">
        <v>4.2969999999999997</v>
      </c>
      <c r="D134" s="3">
        <v>0.7419</v>
      </c>
    </row>
    <row r="135" spans="3:9" x14ac:dyDescent="0.3">
      <c r="C135" s="3">
        <v>4.2919999999999998</v>
      </c>
      <c r="D135" s="3">
        <v>1.6039999999999999E-2</v>
      </c>
    </row>
    <row r="136" spans="3:9" x14ac:dyDescent="0.3">
      <c r="C136" s="3">
        <v>4.2709999999999999</v>
      </c>
      <c r="D136" s="3">
        <v>0.83523999999999998</v>
      </c>
    </row>
    <row r="137" spans="3:9" x14ac:dyDescent="0.3">
      <c r="C137" s="3">
        <v>4.2519999999999998</v>
      </c>
      <c r="D137" s="3">
        <v>0.42249999999999999</v>
      </c>
    </row>
    <row r="138" spans="3:9" x14ac:dyDescent="0.3">
      <c r="C138" s="3">
        <v>4.218</v>
      </c>
      <c r="D138" s="3">
        <v>1.0121599999999999</v>
      </c>
    </row>
    <row r="139" spans="3:9" x14ac:dyDescent="0.3">
      <c r="C139" s="3">
        <v>4.194</v>
      </c>
      <c r="D139" s="3">
        <v>0.88180000000000003</v>
      </c>
      <c r="H139" t="s">
        <v>181</v>
      </c>
    </row>
    <row r="140" spans="3:9" ht="15" thickBot="1" x14ac:dyDescent="0.35">
      <c r="C140" s="3">
        <v>4.077</v>
      </c>
      <c r="D140" s="3">
        <v>0.54649000000000003</v>
      </c>
    </row>
    <row r="141" spans="3:9" x14ac:dyDescent="0.3">
      <c r="C141" s="3">
        <v>4.0330000000000004</v>
      </c>
      <c r="D141" s="3">
        <v>0.75778000000000001</v>
      </c>
      <c r="H141" s="22" t="s">
        <v>182</v>
      </c>
      <c r="I141" s="22"/>
    </row>
    <row r="142" spans="3:9" x14ac:dyDescent="0.3">
      <c r="C142" s="3">
        <v>3.9950000000000001</v>
      </c>
      <c r="D142" s="3">
        <v>0.26074000000000003</v>
      </c>
      <c r="H142" t="s">
        <v>183</v>
      </c>
      <c r="I142">
        <v>0.78096552686602161</v>
      </c>
    </row>
    <row r="143" spans="3:9" x14ac:dyDescent="0.3">
      <c r="C143" s="3">
        <v>3.9889999999999999</v>
      </c>
      <c r="D143" s="3">
        <v>0.67866000000000004</v>
      </c>
      <c r="H143" t="s">
        <v>184</v>
      </c>
      <c r="I143">
        <v>0.6099071541531228</v>
      </c>
    </row>
    <row r="144" spans="3:9" x14ac:dyDescent="0.3">
      <c r="C144" s="3">
        <v>3.956</v>
      </c>
      <c r="D144" s="3">
        <v>0.23905999999999999</v>
      </c>
      <c r="H144" t="s">
        <v>185</v>
      </c>
      <c r="I144">
        <v>0.60740655898743767</v>
      </c>
    </row>
    <row r="145" spans="3:16" x14ac:dyDescent="0.3">
      <c r="C145" s="3">
        <v>3.931</v>
      </c>
      <c r="D145" s="3">
        <v>0.21102000000000001</v>
      </c>
      <c r="H145" t="s">
        <v>4</v>
      </c>
      <c r="I145">
        <v>0.71743217641864088</v>
      </c>
    </row>
    <row r="146" spans="3:16" ht="15" thickBot="1" x14ac:dyDescent="0.35">
      <c r="C146" s="3">
        <v>3.9039999999999999</v>
      </c>
      <c r="D146" s="3">
        <v>0.36498000000000003</v>
      </c>
      <c r="H146" s="5" t="s">
        <v>186</v>
      </c>
      <c r="I146" s="5">
        <v>158</v>
      </c>
    </row>
    <row r="147" spans="3:16" x14ac:dyDescent="0.3">
      <c r="C147" s="3">
        <v>3.8959999999999999</v>
      </c>
      <c r="D147" s="3">
        <v>1.0602400000000001</v>
      </c>
    </row>
    <row r="148" spans="3:16" ht="15" thickBot="1" x14ac:dyDescent="0.35">
      <c r="C148" s="3">
        <v>3.8450000000000002</v>
      </c>
      <c r="D148" s="3">
        <v>6.9400000000000003E-2</v>
      </c>
      <c r="H148" t="s">
        <v>187</v>
      </c>
    </row>
    <row r="149" spans="3:16" x14ac:dyDescent="0.3">
      <c r="C149" s="3">
        <v>3.819</v>
      </c>
      <c r="D149" s="3">
        <v>0.46038000000000001</v>
      </c>
      <c r="H149" s="6"/>
      <c r="I149" s="6" t="s">
        <v>192</v>
      </c>
      <c r="J149" s="6" t="s">
        <v>193</v>
      </c>
      <c r="K149" s="6" t="s">
        <v>194</v>
      </c>
      <c r="L149" s="6" t="s">
        <v>195</v>
      </c>
      <c r="M149" s="6" t="s">
        <v>196</v>
      </c>
    </row>
    <row r="150" spans="3:16" x14ac:dyDescent="0.3">
      <c r="C150" s="3">
        <v>3.7810000000000001</v>
      </c>
      <c r="D150" s="3">
        <v>0.28520000000000001</v>
      </c>
      <c r="H150" t="s">
        <v>188</v>
      </c>
      <c r="I150">
        <v>1</v>
      </c>
      <c r="J150">
        <v>125.53997610476014</v>
      </c>
      <c r="K150">
        <v>125.53997610476014</v>
      </c>
      <c r="L150">
        <v>243.90479615520701</v>
      </c>
      <c r="M150">
        <v>1.0505384131957864E-33</v>
      </c>
    </row>
    <row r="151" spans="3:16" x14ac:dyDescent="0.3">
      <c r="C151" s="3">
        <v>3.681</v>
      </c>
      <c r="D151" s="3">
        <v>0.20824000000000001</v>
      </c>
      <c r="H151" t="s">
        <v>189</v>
      </c>
      <c r="I151">
        <v>156</v>
      </c>
      <c r="J151">
        <v>80.294592730682922</v>
      </c>
      <c r="K151">
        <v>0.51470892776078792</v>
      </c>
    </row>
    <row r="152" spans="3:16" ht="15" thickBot="1" x14ac:dyDescent="0.35">
      <c r="C152" s="3">
        <v>3.6779999999999999</v>
      </c>
      <c r="D152" s="3">
        <v>7.85E-2</v>
      </c>
      <c r="H152" s="5" t="s">
        <v>190</v>
      </c>
      <c r="I152" s="5">
        <v>157</v>
      </c>
      <c r="J152" s="5">
        <v>205.83456883544306</v>
      </c>
      <c r="K152" s="5"/>
      <c r="L152" s="5"/>
      <c r="M152" s="5"/>
    </row>
    <row r="153" spans="3:16" ht="15" thickBot="1" x14ac:dyDescent="0.35">
      <c r="C153" s="3">
        <v>3.6669999999999998</v>
      </c>
      <c r="D153" s="3">
        <v>0.34193000000000001</v>
      </c>
    </row>
    <row r="154" spans="3:16" x14ac:dyDescent="0.3">
      <c r="C154" s="3">
        <v>3.6560000000000001</v>
      </c>
      <c r="D154" s="3">
        <v>0.17416999999999999</v>
      </c>
      <c r="H154" s="6"/>
      <c r="I154" s="6" t="s">
        <v>197</v>
      </c>
      <c r="J154" s="6" t="s">
        <v>4</v>
      </c>
      <c r="K154" s="6" t="s">
        <v>198</v>
      </c>
      <c r="L154" s="6" t="s">
        <v>199</v>
      </c>
      <c r="M154" s="6" t="s">
        <v>200</v>
      </c>
      <c r="N154" s="6" t="s">
        <v>201</v>
      </c>
      <c r="O154" s="6" t="s">
        <v>202</v>
      </c>
      <c r="P154" s="6" t="s">
        <v>203</v>
      </c>
    </row>
    <row r="155" spans="3:16" x14ac:dyDescent="0.3">
      <c r="C155" s="3">
        <v>3.6549999999999998</v>
      </c>
      <c r="D155" s="3">
        <v>0.46533999999999998</v>
      </c>
      <c r="H155" t="s">
        <v>191</v>
      </c>
      <c r="I155">
        <v>3.4988096598243681</v>
      </c>
      <c r="J155">
        <v>0.13304577782173094</v>
      </c>
      <c r="K155">
        <v>26.297788002806449</v>
      </c>
      <c r="L155">
        <v>3.2667139388233269E-59</v>
      </c>
      <c r="M155">
        <v>3.2360059969404142</v>
      </c>
      <c r="N155">
        <v>3.7616133227083219</v>
      </c>
      <c r="O155">
        <v>3.2360059969404142</v>
      </c>
      <c r="P155">
        <v>3.7616133227083219</v>
      </c>
    </row>
    <row r="156" spans="3:16" ht="15" thickBot="1" x14ac:dyDescent="0.35">
      <c r="C156" s="3">
        <v>3.5870000000000002</v>
      </c>
      <c r="D156" s="3">
        <v>0.25812000000000002</v>
      </c>
      <c r="H156" s="5" t="s">
        <v>204</v>
      </c>
      <c r="I156" s="5">
        <v>2.218227119309061</v>
      </c>
      <c r="J156" s="5">
        <v>0.14203515198880598</v>
      </c>
      <c r="K156" s="5">
        <v>15.617451653685583</v>
      </c>
      <c r="L156" s="5">
        <v>1.0505384131958915E-33</v>
      </c>
      <c r="M156" s="5">
        <v>1.9376668579308118</v>
      </c>
      <c r="N156" s="5">
        <v>2.4987873806873102</v>
      </c>
      <c r="O156" s="5">
        <v>1.9376668579308118</v>
      </c>
      <c r="P156" s="5">
        <v>2.4987873806873102</v>
      </c>
    </row>
    <row r="157" spans="3:16" x14ac:dyDescent="0.3">
      <c r="C157" s="3">
        <v>3.5750000000000002</v>
      </c>
      <c r="D157" s="3">
        <v>0.31981999999999999</v>
      </c>
    </row>
    <row r="158" spans="3:16" x14ac:dyDescent="0.3">
      <c r="C158" s="3">
        <v>3.4649999999999999</v>
      </c>
      <c r="D158" s="3">
        <v>0.22208</v>
      </c>
    </row>
    <row r="159" spans="3:16" x14ac:dyDescent="0.3">
      <c r="C159" s="3">
        <v>3.34</v>
      </c>
      <c r="D159" s="3">
        <v>0.28665000000000002</v>
      </c>
    </row>
    <row r="160" spans="3:16" x14ac:dyDescent="0.3">
      <c r="C160" s="3">
        <v>3.0059999999999998</v>
      </c>
      <c r="D160" s="3">
        <v>0.66320000000000001</v>
      </c>
      <c r="H160" t="s">
        <v>205</v>
      </c>
    </row>
    <row r="161" spans="3:13" ht="15" thickBot="1" x14ac:dyDescent="0.35">
      <c r="C161" s="3">
        <v>2.9049999999999998</v>
      </c>
      <c r="D161" s="3">
        <v>1.5299999999999999E-2</v>
      </c>
    </row>
    <row r="162" spans="3:13" x14ac:dyDescent="0.3">
      <c r="C162" s="3">
        <v>2.839</v>
      </c>
      <c r="D162" s="3">
        <v>0.20868</v>
      </c>
      <c r="H162" s="6" t="s">
        <v>206</v>
      </c>
      <c r="I162" s="6" t="s">
        <v>207</v>
      </c>
      <c r="J162" s="6" t="s">
        <v>208</v>
      </c>
      <c r="L162" s="6"/>
      <c r="M162" s="6"/>
    </row>
    <row r="163" spans="3:13" x14ac:dyDescent="0.3">
      <c r="H163">
        <v>1</v>
      </c>
      <c r="I163">
        <v>6.5965860142106649</v>
      </c>
      <c r="J163">
        <v>0.99041398578933482</v>
      </c>
    </row>
    <row r="164" spans="3:13" x14ac:dyDescent="0.3">
      <c r="H164">
        <v>2</v>
      </c>
      <c r="I164">
        <v>6.3876512018429441</v>
      </c>
      <c r="J164">
        <v>1.1733487981570558</v>
      </c>
    </row>
    <row r="165" spans="3:13" x14ac:dyDescent="0.3">
      <c r="H165">
        <v>3</v>
      </c>
      <c r="I165">
        <v>6.4390253419261416</v>
      </c>
      <c r="J165">
        <v>1.0879746580738585</v>
      </c>
    </row>
    <row r="166" spans="3:13" x14ac:dyDescent="0.3">
      <c r="H166">
        <v>4</v>
      </c>
      <c r="I166">
        <v>6.7352030268962881</v>
      </c>
      <c r="J166">
        <v>0.78679697310371211</v>
      </c>
    </row>
    <row r="167" spans="3:13" x14ac:dyDescent="0.3">
      <c r="H167">
        <v>5</v>
      </c>
      <c r="I167">
        <v>6.4408221058927824</v>
      </c>
      <c r="J167">
        <v>0.98617789410721723</v>
      </c>
    </row>
    <row r="168" spans="3:13" x14ac:dyDescent="0.3">
      <c r="H168">
        <v>6</v>
      </c>
      <c r="I168">
        <v>6.360877200512884</v>
      </c>
      <c r="J168">
        <v>1.0451227994871157</v>
      </c>
    </row>
    <row r="169" spans="3:13" x14ac:dyDescent="0.3">
      <c r="H169">
        <v>7</v>
      </c>
      <c r="I169">
        <v>6.4478095213186055</v>
      </c>
      <c r="J169">
        <v>0.93019047868139459</v>
      </c>
    </row>
    <row r="170" spans="3:13" x14ac:dyDescent="0.3">
      <c r="H170">
        <v>8</v>
      </c>
      <c r="I170">
        <v>6.4528448968794372</v>
      </c>
      <c r="J170">
        <v>0.91115510312056269</v>
      </c>
    </row>
    <row r="171" spans="3:13" x14ac:dyDescent="0.3">
      <c r="H171">
        <v>9</v>
      </c>
      <c r="I171">
        <v>6.27199283984217</v>
      </c>
      <c r="J171">
        <v>1.0140071601578295</v>
      </c>
    </row>
    <row r="172" spans="3:13" x14ac:dyDescent="0.3">
      <c r="H172">
        <v>10</v>
      </c>
      <c r="I172">
        <v>6.4569929815925455</v>
      </c>
      <c r="J172">
        <v>0.82700701840745428</v>
      </c>
    </row>
    <row r="173" spans="3:13" x14ac:dyDescent="0.3">
      <c r="H173">
        <v>11</v>
      </c>
      <c r="I173">
        <v>6.2240569517939015</v>
      </c>
      <c r="J173">
        <v>1.0539430482060981</v>
      </c>
    </row>
    <row r="174" spans="3:13" x14ac:dyDescent="0.3">
      <c r="H174">
        <v>12</v>
      </c>
      <c r="I174">
        <v>5.618946775917582</v>
      </c>
      <c r="J174">
        <v>1.607053224082418</v>
      </c>
    </row>
    <row r="175" spans="3:13" x14ac:dyDescent="0.3">
      <c r="H175">
        <v>13</v>
      </c>
      <c r="I175">
        <v>6.4650895105780233</v>
      </c>
      <c r="J175">
        <v>0.7349104894219769</v>
      </c>
    </row>
    <row r="176" spans="3:13" x14ac:dyDescent="0.3">
      <c r="H176">
        <v>14</v>
      </c>
      <c r="I176">
        <v>5.7625991641640368</v>
      </c>
      <c r="J176">
        <v>1.4244008358359634</v>
      </c>
    </row>
    <row r="177" spans="8:10" x14ac:dyDescent="0.3">
      <c r="H177">
        <v>15</v>
      </c>
      <c r="I177">
        <v>6.5921495599720465</v>
      </c>
      <c r="J177">
        <v>0.52685044002795323</v>
      </c>
    </row>
    <row r="178" spans="8:10" x14ac:dyDescent="0.3">
      <c r="H178">
        <v>16</v>
      </c>
      <c r="I178">
        <v>5.6754228383751908</v>
      </c>
      <c r="J178">
        <v>1.3075771616248089</v>
      </c>
    </row>
    <row r="179" spans="8:10" x14ac:dyDescent="0.3">
      <c r="H179">
        <v>17</v>
      </c>
      <c r="I179">
        <v>6.9679172339830018</v>
      </c>
      <c r="J179">
        <v>-2.1917233983002049E-2</v>
      </c>
    </row>
    <row r="180" spans="8:10" x14ac:dyDescent="0.3">
      <c r="H180">
        <v>18</v>
      </c>
      <c r="I180">
        <v>6.4622723621365008</v>
      </c>
      <c r="J180">
        <v>0.47772763786349959</v>
      </c>
    </row>
    <row r="181" spans="8:10" x14ac:dyDescent="0.3">
      <c r="H181">
        <v>19</v>
      </c>
      <c r="I181">
        <v>6.3998514509991438</v>
      </c>
      <c r="J181">
        <v>0.53714854900085651</v>
      </c>
    </row>
    <row r="182" spans="8:10" x14ac:dyDescent="0.3">
      <c r="H182">
        <v>20</v>
      </c>
      <c r="I182">
        <v>6.6648186804006118</v>
      </c>
      <c r="J182">
        <v>0.23618131959938804</v>
      </c>
    </row>
    <row r="183" spans="8:10" x14ac:dyDescent="0.3">
      <c r="H183">
        <v>21</v>
      </c>
      <c r="I183">
        <v>6.3079059369037838</v>
      </c>
      <c r="J183">
        <v>0.55909406309621623</v>
      </c>
    </row>
    <row r="184" spans="8:10" x14ac:dyDescent="0.3">
      <c r="H184">
        <v>22</v>
      </c>
      <c r="I184">
        <v>6.5158425470678143</v>
      </c>
      <c r="J184">
        <v>0.33715745293218546</v>
      </c>
    </row>
    <row r="185" spans="8:10" x14ac:dyDescent="0.3">
      <c r="H185">
        <v>23</v>
      </c>
      <c r="I185">
        <v>5.8151711468916627</v>
      </c>
      <c r="J185">
        <v>0.99482885310833691</v>
      </c>
    </row>
    <row r="186" spans="8:10" x14ac:dyDescent="0.3">
      <c r="H186">
        <v>24</v>
      </c>
      <c r="I186">
        <v>6.874640783616055</v>
      </c>
      <c r="J186">
        <v>-7.6640783616054975E-2</v>
      </c>
    </row>
    <row r="187" spans="8:10" x14ac:dyDescent="0.3">
      <c r="H187">
        <v>25</v>
      </c>
      <c r="I187">
        <v>5.8579607480231335</v>
      </c>
      <c r="J187">
        <v>0.9280392519768661</v>
      </c>
    </row>
    <row r="188" spans="8:10" x14ac:dyDescent="0.3">
      <c r="H188">
        <v>26</v>
      </c>
      <c r="I188">
        <v>6.4444378160972562</v>
      </c>
      <c r="J188">
        <v>0.30556218390274381</v>
      </c>
    </row>
    <row r="189" spans="8:10" x14ac:dyDescent="0.3">
      <c r="H189">
        <v>27</v>
      </c>
      <c r="I189">
        <v>5.9547198149673957</v>
      </c>
      <c r="J189">
        <v>0.71528018503260427</v>
      </c>
    </row>
    <row r="190" spans="8:10" x14ac:dyDescent="0.3">
      <c r="H190">
        <v>28</v>
      </c>
      <c r="I190">
        <v>7.2485451468467907</v>
      </c>
      <c r="J190">
        <v>-0.63754514684679098</v>
      </c>
    </row>
    <row r="191" spans="8:10" x14ac:dyDescent="0.3">
      <c r="H191">
        <v>29</v>
      </c>
      <c r="I191">
        <v>6.3332159083351005</v>
      </c>
      <c r="J191">
        <v>0.24178409166489967</v>
      </c>
    </row>
    <row r="192" spans="8:10" x14ac:dyDescent="0.3">
      <c r="H192">
        <v>30</v>
      </c>
      <c r="I192">
        <v>5.8357341122876569</v>
      </c>
      <c r="J192">
        <v>0.73826588771234292</v>
      </c>
    </row>
    <row r="193" spans="8:10" x14ac:dyDescent="0.3">
      <c r="H193">
        <v>31</v>
      </c>
      <c r="I193">
        <v>6.1140550689473647</v>
      </c>
      <c r="J193">
        <v>0.39094493105263517</v>
      </c>
    </row>
    <row r="194" spans="8:10" x14ac:dyDescent="0.3">
      <c r="H194">
        <v>32</v>
      </c>
      <c r="I194">
        <v>5.853812663310026</v>
      </c>
      <c r="J194">
        <v>0.63118733668997429</v>
      </c>
    </row>
    <row r="195" spans="8:10" x14ac:dyDescent="0.3">
      <c r="H195">
        <v>33</v>
      </c>
      <c r="I195">
        <v>5.5364952738928643</v>
      </c>
      <c r="J195">
        <v>0.94050472610713598</v>
      </c>
    </row>
    <row r="196" spans="8:10" x14ac:dyDescent="0.3">
      <c r="H196">
        <v>34</v>
      </c>
      <c r="I196">
        <v>5.643613461484299</v>
      </c>
      <c r="J196">
        <v>0.81138653851570108</v>
      </c>
    </row>
    <row r="197" spans="8:10" x14ac:dyDescent="0.3">
      <c r="H197">
        <v>35</v>
      </c>
      <c r="I197">
        <v>6.5941459643794254</v>
      </c>
      <c r="J197">
        <v>-0.18314596437942576</v>
      </c>
    </row>
    <row r="198" spans="8:10" x14ac:dyDescent="0.3">
      <c r="H198">
        <v>36</v>
      </c>
      <c r="I198">
        <v>6.2274730215576373</v>
      </c>
      <c r="J198">
        <v>0.10152697844236247</v>
      </c>
    </row>
    <row r="199" spans="8:10" x14ac:dyDescent="0.3">
      <c r="H199">
        <v>37</v>
      </c>
      <c r="I199">
        <v>6.1770970836781283</v>
      </c>
      <c r="J199">
        <v>0.12490291632187134</v>
      </c>
    </row>
    <row r="200" spans="8:10" x14ac:dyDescent="0.3">
      <c r="H200">
        <v>38</v>
      </c>
      <c r="I200">
        <v>6.3624965063099799</v>
      </c>
      <c r="J200">
        <v>-6.4496506309979829E-2</v>
      </c>
    </row>
    <row r="201" spans="8:10" x14ac:dyDescent="0.3">
      <c r="H201">
        <v>39</v>
      </c>
      <c r="I201">
        <v>6.9464226131968969</v>
      </c>
      <c r="J201">
        <v>-0.65142261319689698</v>
      </c>
    </row>
    <row r="202" spans="8:10" x14ac:dyDescent="0.3">
      <c r="H202">
        <v>40</v>
      </c>
      <c r="I202">
        <v>5.706699840757449</v>
      </c>
      <c r="J202">
        <v>0.56230015924255117</v>
      </c>
    </row>
    <row r="203" spans="8:10" x14ac:dyDescent="0.3">
      <c r="H203">
        <v>41</v>
      </c>
      <c r="I203">
        <v>6.1869238298166671</v>
      </c>
      <c r="J203">
        <v>-1.8923829816666959E-2</v>
      </c>
    </row>
    <row r="204" spans="8:10" x14ac:dyDescent="0.3">
      <c r="H204">
        <v>42</v>
      </c>
      <c r="I204">
        <v>5.1947330216209178</v>
      </c>
      <c r="J204">
        <v>0.93526697837908213</v>
      </c>
    </row>
    <row r="205" spans="8:10" x14ac:dyDescent="0.3">
      <c r="H205">
        <v>43</v>
      </c>
      <c r="I205">
        <v>5.1525645240828526</v>
      </c>
      <c r="J205">
        <v>0.97043547591714763</v>
      </c>
    </row>
    <row r="206" spans="8:10" x14ac:dyDescent="0.3">
      <c r="H206">
        <v>44</v>
      </c>
      <c r="I206">
        <v>4.9017052191601902</v>
      </c>
      <c r="J206">
        <v>1.1012947808398099</v>
      </c>
    </row>
    <row r="207" spans="8:10" x14ac:dyDescent="0.3">
      <c r="H207">
        <v>45</v>
      </c>
      <c r="I207">
        <v>6.091717521855923</v>
      </c>
      <c r="J207">
        <v>-9.6717521855922861E-2</v>
      </c>
    </row>
    <row r="208" spans="8:10" x14ac:dyDescent="0.3">
      <c r="H208">
        <v>46</v>
      </c>
      <c r="I208">
        <v>6.3175995894151642</v>
      </c>
      <c r="J208">
        <v>-0.3305995894151641</v>
      </c>
    </row>
    <row r="209" spans="8:10" x14ac:dyDescent="0.3">
      <c r="H209">
        <v>47</v>
      </c>
      <c r="I209">
        <v>6.2596373147876179</v>
      </c>
      <c r="J209">
        <v>-0.27563731478761788</v>
      </c>
    </row>
    <row r="210" spans="8:10" x14ac:dyDescent="0.3">
      <c r="H210">
        <v>48</v>
      </c>
      <c r="I210">
        <v>5.4154022554497825</v>
      </c>
      <c r="J210">
        <v>0.55959774455021716</v>
      </c>
    </row>
    <row r="211" spans="8:10" x14ac:dyDescent="0.3">
      <c r="H211">
        <v>49</v>
      </c>
      <c r="I211">
        <v>6.4352099912809306</v>
      </c>
      <c r="J211">
        <v>-0.47520999128093067</v>
      </c>
    </row>
    <row r="212" spans="8:10" x14ac:dyDescent="0.3">
      <c r="H212">
        <v>50</v>
      </c>
      <c r="I212">
        <v>6.2741223378767064</v>
      </c>
      <c r="J212">
        <v>-0.32612233787670597</v>
      </c>
    </row>
    <row r="213" spans="8:10" x14ac:dyDescent="0.3">
      <c r="H213">
        <v>51</v>
      </c>
      <c r="I213">
        <v>5.0101543430232107</v>
      </c>
      <c r="J213">
        <v>0.87984565697678896</v>
      </c>
    </row>
    <row r="214" spans="8:10" x14ac:dyDescent="0.3">
      <c r="H214">
        <v>52</v>
      </c>
      <c r="I214">
        <v>4.8175013177112191</v>
      </c>
      <c r="J214">
        <v>1.0714986822887811</v>
      </c>
    </row>
    <row r="215" spans="8:10" x14ac:dyDescent="0.3">
      <c r="H215">
        <v>53</v>
      </c>
      <c r="I215">
        <v>5.184329536431358</v>
      </c>
      <c r="J215">
        <v>0.69367046356864215</v>
      </c>
    </row>
    <row r="216" spans="8:10" x14ac:dyDescent="0.3">
      <c r="H216">
        <v>54</v>
      </c>
      <c r="I216">
        <v>5.9888583303335619</v>
      </c>
      <c r="J216">
        <v>-0.13385833033356143</v>
      </c>
    </row>
    <row r="217" spans="8:10" x14ac:dyDescent="0.3">
      <c r="H217">
        <v>55</v>
      </c>
      <c r="I217">
        <v>6.127364431663219</v>
      </c>
      <c r="J217">
        <v>-0.27936443166321911</v>
      </c>
    </row>
    <row r="218" spans="8:10" x14ac:dyDescent="0.3">
      <c r="H218">
        <v>56</v>
      </c>
      <c r="I218">
        <v>6.0436263579093019</v>
      </c>
      <c r="J218">
        <v>-0.21062635790930173</v>
      </c>
    </row>
    <row r="219" spans="8:10" x14ac:dyDescent="0.3">
      <c r="H219">
        <v>57</v>
      </c>
      <c r="I219">
        <v>4.8147728983544686</v>
      </c>
      <c r="J219">
        <v>1.0132271016455316</v>
      </c>
    </row>
    <row r="220" spans="8:10" x14ac:dyDescent="0.3">
      <c r="H220">
        <v>58</v>
      </c>
      <c r="I220">
        <v>5.4956355303551918</v>
      </c>
      <c r="J220">
        <v>0.32836446964480803</v>
      </c>
    </row>
    <row r="221" spans="8:10" x14ac:dyDescent="0.3">
      <c r="H221">
        <v>59</v>
      </c>
      <c r="I221">
        <v>5.7878425887817748</v>
      </c>
      <c r="J221">
        <v>2.5157411218224901E-2</v>
      </c>
    </row>
    <row r="222" spans="8:10" x14ac:dyDescent="0.3">
      <c r="H222">
        <v>60</v>
      </c>
      <c r="I222">
        <v>5.9955351939626818</v>
      </c>
      <c r="J222">
        <v>-0.20453519396268138</v>
      </c>
    </row>
    <row r="223" spans="8:10" x14ac:dyDescent="0.3">
      <c r="H223">
        <v>61</v>
      </c>
      <c r="I223">
        <v>5.9940046172503578</v>
      </c>
      <c r="J223">
        <v>-0.22400461725035825</v>
      </c>
    </row>
    <row r="224" spans="8:10" x14ac:dyDescent="0.3">
      <c r="H224">
        <v>62</v>
      </c>
      <c r="I224">
        <v>5.9001292455611996</v>
      </c>
      <c r="J224">
        <v>-0.14112924556119921</v>
      </c>
    </row>
    <row r="225" spans="8:10" x14ac:dyDescent="0.3">
      <c r="H225">
        <v>63</v>
      </c>
      <c r="I225">
        <v>6.0086227339666056</v>
      </c>
      <c r="J225">
        <v>-0.25462273396660606</v>
      </c>
    </row>
    <row r="226" spans="8:10" x14ac:dyDescent="0.3">
      <c r="H226">
        <v>64</v>
      </c>
      <c r="I226">
        <v>6.0223535598351283</v>
      </c>
      <c r="J226">
        <v>-0.30635355983512813</v>
      </c>
    </row>
    <row r="227" spans="8:10" x14ac:dyDescent="0.3">
      <c r="H227">
        <v>65</v>
      </c>
      <c r="I227">
        <v>5.2964165527700446</v>
      </c>
      <c r="J227">
        <v>0.41258344722995499</v>
      </c>
    </row>
    <row r="228" spans="8:10" x14ac:dyDescent="0.3">
      <c r="H228">
        <v>66</v>
      </c>
      <c r="I228">
        <v>6.1785611135768725</v>
      </c>
      <c r="J228">
        <v>-0.48356111357687226</v>
      </c>
    </row>
    <row r="229" spans="8:10" x14ac:dyDescent="0.3">
      <c r="H229">
        <v>67</v>
      </c>
      <c r="I229">
        <v>6.1787163894752233</v>
      </c>
      <c r="J229">
        <v>-0.48971638947522322</v>
      </c>
    </row>
    <row r="230" spans="8:10" x14ac:dyDescent="0.3">
      <c r="H230">
        <v>68</v>
      </c>
      <c r="I230">
        <v>5.5823682107201762</v>
      </c>
      <c r="J230">
        <v>2.2631789279824233E-2</v>
      </c>
    </row>
    <row r="231" spans="8:10" x14ac:dyDescent="0.3">
      <c r="H231">
        <v>69</v>
      </c>
      <c r="I231">
        <v>5.2766743314081941</v>
      </c>
      <c r="J231">
        <v>0.31232566859180633</v>
      </c>
    </row>
    <row r="232" spans="8:10" x14ac:dyDescent="0.3">
      <c r="H232">
        <v>70</v>
      </c>
      <c r="I232">
        <v>5.6249138068685234</v>
      </c>
      <c r="J232">
        <v>-7.6913806868523338E-2</v>
      </c>
    </row>
    <row r="233" spans="8:10" x14ac:dyDescent="0.3">
      <c r="H233">
        <v>71</v>
      </c>
      <c r="I233">
        <v>5.7339174875113708</v>
      </c>
      <c r="J233">
        <v>-0.25691748751137045</v>
      </c>
    </row>
    <row r="234" spans="8:10" x14ac:dyDescent="0.3">
      <c r="H234">
        <v>72</v>
      </c>
      <c r="I234">
        <v>6.573361176271499</v>
      </c>
      <c r="J234">
        <v>-1.0993611762714988</v>
      </c>
    </row>
    <row r="235" spans="8:10" x14ac:dyDescent="0.3">
      <c r="H235">
        <v>73</v>
      </c>
      <c r="I235">
        <v>6.0536305622173856</v>
      </c>
      <c r="J235">
        <v>-0.62463056221738533</v>
      </c>
    </row>
    <row r="236" spans="8:10" x14ac:dyDescent="0.3">
      <c r="H236">
        <v>74</v>
      </c>
      <c r="I236">
        <v>5.3361006359344838</v>
      </c>
      <c r="J236">
        <v>6.2899364065516217E-2</v>
      </c>
    </row>
    <row r="237" spans="8:10" x14ac:dyDescent="0.3">
      <c r="H237">
        <v>75</v>
      </c>
      <c r="I237">
        <v>4.9010841155667837</v>
      </c>
      <c r="J237">
        <v>0.45891588443321663</v>
      </c>
    </row>
    <row r="238" spans="8:10" x14ac:dyDescent="0.3">
      <c r="H238">
        <v>76</v>
      </c>
      <c r="I238">
        <v>5.8523042688688953</v>
      </c>
      <c r="J238">
        <v>-0.52030426886889547</v>
      </c>
    </row>
    <row r="239" spans="8:10" x14ac:dyDescent="0.3">
      <c r="H239">
        <v>77</v>
      </c>
      <c r="I239">
        <v>4.5508704179702697</v>
      </c>
      <c r="J239">
        <v>0.73512958202972989</v>
      </c>
    </row>
    <row r="240" spans="8:10" x14ac:dyDescent="0.3">
      <c r="H240">
        <v>78</v>
      </c>
      <c r="I240">
        <v>4.9503065753442517</v>
      </c>
      <c r="J240">
        <v>0.31769342465574812</v>
      </c>
    </row>
    <row r="241" spans="8:10" x14ac:dyDescent="0.3">
      <c r="H241">
        <v>79</v>
      </c>
      <c r="I241">
        <v>5.2077761970824543</v>
      </c>
      <c r="J241">
        <v>4.5223802917545797E-2</v>
      </c>
    </row>
    <row r="242" spans="8:10" x14ac:dyDescent="0.3">
      <c r="H242">
        <v>80</v>
      </c>
      <c r="I242">
        <v>5.7700302250137225</v>
      </c>
      <c r="J242">
        <v>-0.55803022501372279</v>
      </c>
    </row>
    <row r="243" spans="8:10" x14ac:dyDescent="0.3">
      <c r="H243">
        <v>81</v>
      </c>
      <c r="I243">
        <v>4.8196086334745623</v>
      </c>
      <c r="J243">
        <v>0.3743913665254377</v>
      </c>
    </row>
    <row r="244" spans="8:10" x14ac:dyDescent="0.3">
      <c r="H244">
        <v>82</v>
      </c>
      <c r="I244">
        <v>5.4996061568987553</v>
      </c>
      <c r="J244">
        <v>-0.30760615689875515</v>
      </c>
    </row>
    <row r="245" spans="8:10" x14ac:dyDescent="0.3">
      <c r="H245">
        <v>83</v>
      </c>
      <c r="I245">
        <v>5.6602058003367315</v>
      </c>
      <c r="J245">
        <v>-0.46820580033673131</v>
      </c>
    </row>
    <row r="246" spans="8:10" x14ac:dyDescent="0.3">
      <c r="H246">
        <v>84</v>
      </c>
      <c r="I246">
        <v>5.4732979832637501</v>
      </c>
      <c r="J246">
        <v>-0.33329798326375037</v>
      </c>
    </row>
    <row r="247" spans="8:10" x14ac:dyDescent="0.3">
      <c r="H247">
        <v>85</v>
      </c>
      <c r="I247">
        <v>4.5422193322049642</v>
      </c>
      <c r="J247">
        <v>0.58678066779503535</v>
      </c>
    </row>
    <row r="248" spans="8:10" x14ac:dyDescent="0.3">
      <c r="H248">
        <v>86</v>
      </c>
      <c r="I248">
        <v>5.8134187474674075</v>
      </c>
      <c r="J248">
        <v>-0.68941874746740783</v>
      </c>
    </row>
    <row r="249" spans="8:10" x14ac:dyDescent="0.3">
      <c r="H249">
        <v>87</v>
      </c>
      <c r="I249">
        <v>5.5407542699619379</v>
      </c>
      <c r="J249">
        <v>-0.41775426996193765</v>
      </c>
    </row>
    <row r="250" spans="8:10" x14ac:dyDescent="0.3">
      <c r="H250">
        <v>88</v>
      </c>
      <c r="I250">
        <v>6.0717534777821411</v>
      </c>
      <c r="J250">
        <v>-0.96975347778214083</v>
      </c>
    </row>
    <row r="251" spans="8:10" x14ac:dyDescent="0.3">
      <c r="H251">
        <v>89</v>
      </c>
      <c r="I251">
        <v>5.9679626308696703</v>
      </c>
      <c r="J251">
        <v>-0.86996263086967041</v>
      </c>
    </row>
    <row r="252" spans="8:10" x14ac:dyDescent="0.3">
      <c r="H252">
        <v>90</v>
      </c>
      <c r="I252">
        <v>5.0633696116154354</v>
      </c>
      <c r="J252">
        <v>9.6303883845649807E-3</v>
      </c>
    </row>
    <row r="253" spans="8:10" x14ac:dyDescent="0.3">
      <c r="H253">
        <v>91</v>
      </c>
      <c r="I253">
        <v>3.9168789250005469</v>
      </c>
      <c r="J253">
        <v>1.1401210749994535</v>
      </c>
    </row>
    <row r="254" spans="8:10" x14ac:dyDescent="0.3">
      <c r="H254">
        <v>92</v>
      </c>
      <c r="I254">
        <v>5.1287407648214733</v>
      </c>
      <c r="J254">
        <v>-0.11574076482147344</v>
      </c>
    </row>
    <row r="255" spans="8:10" x14ac:dyDescent="0.3">
      <c r="H255">
        <v>93</v>
      </c>
      <c r="I255">
        <v>5.5362734511809339</v>
      </c>
      <c r="J255">
        <v>-0.52927345118093427</v>
      </c>
    </row>
    <row r="256" spans="8:10" x14ac:dyDescent="0.3">
      <c r="H256">
        <v>94</v>
      </c>
      <c r="I256">
        <v>3.6830999688965651</v>
      </c>
      <c r="J256">
        <v>1.287900031103435</v>
      </c>
    </row>
    <row r="257" spans="8:10" x14ac:dyDescent="0.3">
      <c r="H257">
        <v>95</v>
      </c>
      <c r="I257">
        <v>5.4478992827476604</v>
      </c>
      <c r="J257">
        <v>-0.48889928274766081</v>
      </c>
    </row>
    <row r="258" spans="8:10" x14ac:dyDescent="0.3">
      <c r="H258">
        <v>96</v>
      </c>
      <c r="I258">
        <v>5.3448848153269477</v>
      </c>
      <c r="J258">
        <v>-0.39588481532694786</v>
      </c>
    </row>
    <row r="259" spans="8:10" x14ac:dyDescent="0.3">
      <c r="H259">
        <v>97</v>
      </c>
      <c r="I259">
        <v>4.3316430317689552</v>
      </c>
      <c r="J259">
        <v>0.56635696823104453</v>
      </c>
    </row>
    <row r="260" spans="8:10" x14ac:dyDescent="0.3">
      <c r="H260">
        <v>98</v>
      </c>
      <c r="I260">
        <v>5.484943675640122</v>
      </c>
      <c r="J260">
        <v>-0.59994367564012219</v>
      </c>
    </row>
    <row r="261" spans="8:10" x14ac:dyDescent="0.3">
      <c r="H261">
        <v>99</v>
      </c>
      <c r="I261">
        <v>4.8090276901154585</v>
      </c>
      <c r="J261">
        <v>6.6972309884541836E-2</v>
      </c>
    </row>
    <row r="262" spans="8:10" x14ac:dyDescent="0.3">
      <c r="H262">
        <v>100</v>
      </c>
      <c r="I262">
        <v>5.3359231777649399</v>
      </c>
      <c r="J262">
        <v>-0.46192317776494018</v>
      </c>
    </row>
    <row r="263" spans="8:10" x14ac:dyDescent="0.3">
      <c r="H263">
        <v>101</v>
      </c>
      <c r="I263">
        <v>5.0783204623995779</v>
      </c>
      <c r="J263">
        <v>-0.21132046239957791</v>
      </c>
    </row>
    <row r="264" spans="8:10" x14ac:dyDescent="0.3">
      <c r="H264">
        <v>102</v>
      </c>
      <c r="I264">
        <v>6.0587768491341834</v>
      </c>
      <c r="J264">
        <v>-1.2017768491341831</v>
      </c>
    </row>
    <row r="265" spans="8:10" x14ac:dyDescent="0.3">
      <c r="H265">
        <v>103</v>
      </c>
      <c r="I265">
        <v>5.7739121224725132</v>
      </c>
      <c r="J265">
        <v>-0.93491212247251276</v>
      </c>
    </row>
    <row r="266" spans="8:10" x14ac:dyDescent="0.3">
      <c r="H266">
        <v>104</v>
      </c>
      <c r="I266">
        <v>5.9853091669426668</v>
      </c>
      <c r="J266">
        <v>-1.185309166942667</v>
      </c>
    </row>
    <row r="267" spans="8:10" x14ac:dyDescent="0.3">
      <c r="H267">
        <v>105</v>
      </c>
      <c r="I267">
        <v>4.8193646284914387</v>
      </c>
      <c r="J267">
        <v>-3.1364628491438395E-2</v>
      </c>
    </row>
    <row r="268" spans="8:10" x14ac:dyDescent="0.3">
      <c r="H268">
        <v>106</v>
      </c>
      <c r="I268">
        <v>4.3649608031009768</v>
      </c>
      <c r="J268">
        <v>0.42103919689902281</v>
      </c>
    </row>
    <row r="269" spans="8:10" x14ac:dyDescent="0.3">
      <c r="H269">
        <v>107</v>
      </c>
      <c r="I269">
        <v>5.4533561214611606</v>
      </c>
      <c r="J269">
        <v>-0.71435612146116068</v>
      </c>
    </row>
    <row r="270" spans="8:10" x14ac:dyDescent="0.3">
      <c r="H270">
        <v>108</v>
      </c>
      <c r="I270">
        <v>4.8267956893411235</v>
      </c>
      <c r="J270">
        <v>-0.11179568934112361</v>
      </c>
    </row>
    <row r="271" spans="8:10" x14ac:dyDescent="0.3">
      <c r="H271">
        <v>109</v>
      </c>
      <c r="I271">
        <v>4.3806214865632995</v>
      </c>
      <c r="J271">
        <v>0.31337851343670042</v>
      </c>
    </row>
    <row r="272" spans="8:10" x14ac:dyDescent="0.3">
      <c r="H272">
        <v>110</v>
      </c>
      <c r="I272">
        <v>5.7365571777833484</v>
      </c>
      <c r="J272">
        <v>-1.0505571777833485</v>
      </c>
    </row>
    <row r="273" spans="8:10" x14ac:dyDescent="0.3">
      <c r="H273">
        <v>111</v>
      </c>
      <c r="I273">
        <v>5.2713284040506592</v>
      </c>
      <c r="J273">
        <v>-0.59032840405065912</v>
      </c>
    </row>
    <row r="274" spans="8:10" x14ac:dyDescent="0.3">
      <c r="H274">
        <v>112</v>
      </c>
      <c r="I274">
        <v>5.6848503036322544</v>
      </c>
      <c r="J274">
        <v>-1.0078503036322548</v>
      </c>
    </row>
    <row r="275" spans="8:10" x14ac:dyDescent="0.3">
      <c r="H275">
        <v>113</v>
      </c>
      <c r="I275">
        <v>5.5406655408771659</v>
      </c>
      <c r="J275">
        <v>-0.89866554087716555</v>
      </c>
    </row>
    <row r="276" spans="8:10" x14ac:dyDescent="0.3">
      <c r="H276">
        <v>114</v>
      </c>
      <c r="I276">
        <v>4.7090300115770054</v>
      </c>
      <c r="J276">
        <v>-7.6030011577005396E-2</v>
      </c>
    </row>
    <row r="277" spans="8:10" x14ac:dyDescent="0.3">
      <c r="H277">
        <v>115</v>
      </c>
      <c r="I277">
        <v>4.0999492091571241</v>
      </c>
      <c r="J277">
        <v>0.51005079084287619</v>
      </c>
    </row>
    <row r="278" spans="8:10" x14ac:dyDescent="0.3">
      <c r="H278">
        <v>116</v>
      </c>
      <c r="I278">
        <v>3.6567474307191734</v>
      </c>
      <c r="J278">
        <v>0.91425256928082632</v>
      </c>
    </row>
    <row r="279" spans="8:10" x14ac:dyDescent="0.3">
      <c r="H279">
        <v>117</v>
      </c>
      <c r="I279">
        <v>4.9295439695075194</v>
      </c>
      <c r="J279">
        <v>-0.36454396950751899</v>
      </c>
    </row>
    <row r="280" spans="8:10" x14ac:dyDescent="0.3">
      <c r="H280">
        <v>118</v>
      </c>
      <c r="I280">
        <v>4.6546612648827406</v>
      </c>
      <c r="J280">
        <v>-0.10466126488274075</v>
      </c>
    </row>
    <row r="281" spans="8:10" x14ac:dyDescent="0.3">
      <c r="H281">
        <v>119</v>
      </c>
      <c r="I281">
        <v>4.0904773793576741</v>
      </c>
      <c r="J281">
        <v>0.42752262064232571</v>
      </c>
    </row>
    <row r="282" spans="8:10" x14ac:dyDescent="0.3">
      <c r="H282">
        <v>120</v>
      </c>
      <c r="I282">
        <v>3.4988096598243681</v>
      </c>
      <c r="J282">
        <v>1.0181903401756323</v>
      </c>
    </row>
    <row r="283" spans="8:10" x14ac:dyDescent="0.3">
      <c r="H283">
        <v>121</v>
      </c>
      <c r="I283">
        <v>4.2973048759620509</v>
      </c>
      <c r="J283">
        <v>0.21669512403794933</v>
      </c>
    </row>
    <row r="284" spans="8:10" x14ac:dyDescent="0.3">
      <c r="H284">
        <v>122</v>
      </c>
      <c r="I284">
        <v>3.9218921182901854</v>
      </c>
      <c r="J284">
        <v>0.59010788170981421</v>
      </c>
    </row>
    <row r="285" spans="8:10" x14ac:dyDescent="0.3">
      <c r="H285">
        <v>123</v>
      </c>
      <c r="I285">
        <v>4.231356983704992</v>
      </c>
      <c r="J285">
        <v>0.27564301629500765</v>
      </c>
    </row>
    <row r="286" spans="8:10" x14ac:dyDescent="0.3">
      <c r="H286">
        <v>124</v>
      </c>
      <c r="I286">
        <v>4.5060400478890337</v>
      </c>
      <c r="J286">
        <v>-7.004004788903373E-2</v>
      </c>
    </row>
    <row r="287" spans="8:10" x14ac:dyDescent="0.3">
      <c r="H287">
        <v>125</v>
      </c>
      <c r="I287">
        <v>4.3078192725075759</v>
      </c>
      <c r="J287">
        <v>0.11118072749242369</v>
      </c>
    </row>
    <row r="288" spans="8:10" x14ac:dyDescent="0.3">
      <c r="H288">
        <v>126</v>
      </c>
      <c r="I288">
        <v>4.475384149100182</v>
      </c>
      <c r="J288">
        <v>-0.10638414910018223</v>
      </c>
    </row>
    <row r="289" spans="8:10" x14ac:dyDescent="0.3">
      <c r="H289">
        <v>127</v>
      </c>
      <c r="I289">
        <v>5.2028739151487819</v>
      </c>
      <c r="J289">
        <v>-0.8528739151487823</v>
      </c>
    </row>
    <row r="290" spans="8:10" x14ac:dyDescent="0.3">
      <c r="H290">
        <v>128</v>
      </c>
      <c r="I290">
        <v>5.7027292142138855</v>
      </c>
      <c r="J290">
        <v>-1.3707292142138856</v>
      </c>
    </row>
    <row r="291" spans="8:10" x14ac:dyDescent="0.3">
      <c r="H291">
        <v>129</v>
      </c>
      <c r="I291">
        <v>4.1001266673266681</v>
      </c>
      <c r="J291">
        <v>0.2068733326733323</v>
      </c>
    </row>
    <row r="292" spans="8:10" x14ac:dyDescent="0.3">
      <c r="H292">
        <v>130</v>
      </c>
      <c r="I292">
        <v>5.1445123596397604</v>
      </c>
      <c r="J292">
        <v>-0.84751235963976068</v>
      </c>
    </row>
    <row r="293" spans="8:10" x14ac:dyDescent="0.3">
      <c r="H293">
        <v>131</v>
      </c>
      <c r="I293">
        <v>3.5343900228180853</v>
      </c>
      <c r="J293">
        <v>0.75760997718191447</v>
      </c>
    </row>
    <row r="294" spans="8:10" x14ac:dyDescent="0.3">
      <c r="H294">
        <v>132</v>
      </c>
      <c r="I294">
        <v>5.3515616789560685</v>
      </c>
      <c r="J294">
        <v>-1.0805616789560686</v>
      </c>
    </row>
    <row r="295" spans="8:10" x14ac:dyDescent="0.3">
      <c r="H295">
        <v>133</v>
      </c>
      <c r="I295">
        <v>4.4360106177324461</v>
      </c>
      <c r="J295">
        <v>-0.18401061773244631</v>
      </c>
    </row>
    <row r="296" spans="8:10" x14ac:dyDescent="0.3">
      <c r="H296">
        <v>134</v>
      </c>
      <c r="I296">
        <v>5.7440104209042273</v>
      </c>
      <c r="J296">
        <v>-1.5260104209042273</v>
      </c>
    </row>
    <row r="297" spans="8:10" x14ac:dyDescent="0.3">
      <c r="H297">
        <v>135</v>
      </c>
      <c r="I297">
        <v>5.4548423336310981</v>
      </c>
      <c r="J297">
        <v>-1.2608423336310981</v>
      </c>
    </row>
    <row r="298" spans="8:10" x14ac:dyDescent="0.3">
      <c r="H298">
        <v>136</v>
      </c>
      <c r="I298">
        <v>4.7110485982555765</v>
      </c>
      <c r="J298">
        <v>-0.63404859825557658</v>
      </c>
    </row>
    <row r="299" spans="8:10" x14ac:dyDescent="0.3">
      <c r="H299">
        <v>137</v>
      </c>
      <c r="I299">
        <v>5.1797378062943888</v>
      </c>
      <c r="J299">
        <v>-1.1467378062943885</v>
      </c>
    </row>
    <row r="300" spans="8:10" x14ac:dyDescent="0.3">
      <c r="H300">
        <v>138</v>
      </c>
      <c r="I300">
        <v>4.077190198913013</v>
      </c>
      <c r="J300">
        <v>-8.2190198913012935E-2</v>
      </c>
    </row>
    <row r="301" spans="8:10" x14ac:dyDescent="0.3">
      <c r="H301">
        <v>139</v>
      </c>
      <c r="I301">
        <v>5.0042316766146557</v>
      </c>
      <c r="J301">
        <v>-1.0152316766146559</v>
      </c>
    </row>
    <row r="302" spans="8:10" x14ac:dyDescent="0.3">
      <c r="H302">
        <v>140</v>
      </c>
      <c r="I302">
        <v>4.029099034966392</v>
      </c>
      <c r="J302">
        <v>-7.3099034966392029E-2</v>
      </c>
    </row>
    <row r="303" spans="8:10" x14ac:dyDescent="0.3">
      <c r="H303">
        <v>141</v>
      </c>
      <c r="I303">
        <v>3.9668999465409662</v>
      </c>
      <c r="J303">
        <v>-3.5899946540966177E-2</v>
      </c>
    </row>
    <row r="304" spans="8:10" x14ac:dyDescent="0.3">
      <c r="H304">
        <v>142</v>
      </c>
      <c r="I304">
        <v>4.3084181938297892</v>
      </c>
      <c r="J304">
        <v>-0.40441819382978927</v>
      </c>
    </row>
    <row r="305" spans="8:13" x14ac:dyDescent="0.3">
      <c r="H305">
        <v>143</v>
      </c>
      <c r="I305">
        <v>5.8506627808006071</v>
      </c>
      <c r="J305">
        <v>-1.9546627808006072</v>
      </c>
    </row>
    <row r="306" spans="8:13" x14ac:dyDescent="0.3">
      <c r="H306">
        <v>144</v>
      </c>
      <c r="I306">
        <v>3.6527546219044171</v>
      </c>
      <c r="J306">
        <v>0.19224537809558306</v>
      </c>
    </row>
    <row r="307" spans="8:13" x14ac:dyDescent="0.3">
      <c r="H307">
        <v>145</v>
      </c>
      <c r="I307">
        <v>4.5200370610118732</v>
      </c>
      <c r="J307">
        <v>-0.70103706101187324</v>
      </c>
    </row>
    <row r="308" spans="8:13" x14ac:dyDescent="0.3">
      <c r="H308">
        <v>146</v>
      </c>
      <c r="I308">
        <v>4.1314480342513127</v>
      </c>
      <c r="J308">
        <v>-0.35044803425131255</v>
      </c>
    </row>
    <row r="309" spans="8:13" x14ac:dyDescent="0.3">
      <c r="H309">
        <v>147</v>
      </c>
      <c r="I309">
        <v>3.9607332751492867</v>
      </c>
      <c r="J309">
        <v>-0.2797332751492867</v>
      </c>
    </row>
    <row r="310" spans="8:13" x14ac:dyDescent="0.3">
      <c r="H310">
        <v>148</v>
      </c>
      <c r="I310">
        <v>3.6729404886901293</v>
      </c>
      <c r="J310">
        <v>5.0595113098705902E-3</v>
      </c>
    </row>
    <row r="311" spans="8:13" x14ac:dyDescent="0.3">
      <c r="H311">
        <v>149</v>
      </c>
      <c r="I311">
        <v>4.2572880587297153</v>
      </c>
      <c r="J311">
        <v>-0.59028805872971546</v>
      </c>
    </row>
    <row r="312" spans="8:13" x14ac:dyDescent="0.3">
      <c r="H312">
        <v>150</v>
      </c>
      <c r="I312">
        <v>3.8851582771944271</v>
      </c>
      <c r="J312">
        <v>-0.22915827719442694</v>
      </c>
    </row>
    <row r="313" spans="8:13" x14ac:dyDescent="0.3">
      <c r="H313">
        <v>151</v>
      </c>
      <c r="I313">
        <v>4.5310394675236463</v>
      </c>
      <c r="J313">
        <v>-0.87603946752364648</v>
      </c>
    </row>
    <row r="314" spans="8:13" x14ac:dyDescent="0.3">
      <c r="H314">
        <v>152</v>
      </c>
      <c r="I314">
        <v>4.0713784438604232</v>
      </c>
      <c r="J314">
        <v>-0.48437844386042306</v>
      </c>
    </row>
    <row r="315" spans="8:13" x14ac:dyDescent="0.3">
      <c r="H315">
        <v>153</v>
      </c>
      <c r="I315">
        <v>4.2082430571217921</v>
      </c>
      <c r="J315">
        <v>-0.63324305712179196</v>
      </c>
    </row>
    <row r="316" spans="8:13" x14ac:dyDescent="0.3">
      <c r="H316">
        <v>154</v>
      </c>
      <c r="I316">
        <v>3.9914335384805244</v>
      </c>
      <c r="J316">
        <v>-0.52643353848052454</v>
      </c>
    </row>
    <row r="317" spans="8:13" x14ac:dyDescent="0.3">
      <c r="H317">
        <v>155</v>
      </c>
      <c r="I317">
        <v>4.1346644635743104</v>
      </c>
      <c r="J317">
        <v>-0.79466446357431053</v>
      </c>
    </row>
    <row r="318" spans="8:13" x14ac:dyDescent="0.3">
      <c r="H318">
        <v>156</v>
      </c>
      <c r="I318">
        <v>4.9699378853501379</v>
      </c>
      <c r="J318">
        <v>-1.9639378853501381</v>
      </c>
    </row>
    <row r="319" spans="8:13" x14ac:dyDescent="0.3">
      <c r="H319">
        <v>157</v>
      </c>
      <c r="I319">
        <v>3.5327485347497967</v>
      </c>
      <c r="J319">
        <v>-0.62774853474979686</v>
      </c>
    </row>
    <row r="320" spans="8:13" ht="15" thickBot="1" x14ac:dyDescent="0.35">
      <c r="H320" s="5">
        <v>158</v>
      </c>
      <c r="I320" s="5">
        <v>3.9617092950817829</v>
      </c>
      <c r="J320" s="5">
        <v>-1.122709295081783</v>
      </c>
      <c r="L320" s="5"/>
      <c r="M320" s="5"/>
    </row>
  </sheetData>
  <sortState xmlns:xlrd2="http://schemas.microsoft.com/office/spreadsheetml/2017/richdata2" ref="M163:M320">
    <sortCondition ref="M16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C212"/>
  <sheetViews>
    <sheetView topLeftCell="D26" zoomScale="99" workbookViewId="0">
      <selection activeCell="W37" sqref="W37"/>
    </sheetView>
  </sheetViews>
  <sheetFormatPr defaultRowHeight="14.4" x14ac:dyDescent="0.3"/>
  <cols>
    <col min="2" max="2" width="14.77734375" bestFit="1" customWidth="1"/>
    <col min="3" max="3" width="11.44140625" bestFit="1" customWidth="1"/>
    <col min="12" max="12" width="12" bestFit="1" customWidth="1"/>
    <col min="16" max="16" width="12.5546875" bestFit="1" customWidth="1"/>
    <col min="21" max="21" width="14.6640625" customWidth="1"/>
    <col min="23" max="23" width="12" bestFit="1" customWidth="1"/>
    <col min="25" max="25" width="14.6640625" bestFit="1" customWidth="1"/>
  </cols>
  <sheetData>
    <row r="1" spans="2:29" ht="28.8" x14ac:dyDescent="0.3">
      <c r="B1" s="4" t="s">
        <v>215</v>
      </c>
      <c r="C1" s="2" t="s">
        <v>214</v>
      </c>
    </row>
    <row r="2" spans="2:29" ht="28.8" x14ac:dyDescent="0.3">
      <c r="B2" s="3">
        <v>7.5869999999999997</v>
      </c>
      <c r="C2" s="3">
        <v>0.66556999999999999</v>
      </c>
      <c r="G2" s="9" t="s">
        <v>216</v>
      </c>
      <c r="I2" s="1">
        <v>0.5252</v>
      </c>
    </row>
    <row r="3" spans="2:29" x14ac:dyDescent="0.3">
      <c r="B3" s="3">
        <v>7.5609999999999999</v>
      </c>
      <c r="C3" s="3">
        <v>0.62877000000000005</v>
      </c>
      <c r="V3" s="1" t="s">
        <v>227</v>
      </c>
      <c r="X3" t="s">
        <v>231</v>
      </c>
      <c r="Y3" t="s">
        <v>239</v>
      </c>
      <c r="Z3">
        <v>4.3174412675199996</v>
      </c>
      <c r="AA3" t="s">
        <v>240</v>
      </c>
    </row>
    <row r="4" spans="2:29" x14ac:dyDescent="0.3">
      <c r="B4" s="3">
        <v>7.5270000000000001</v>
      </c>
      <c r="C4" s="3">
        <v>0.64937999999999996</v>
      </c>
      <c r="X4" t="s">
        <v>230</v>
      </c>
      <c r="AC4" s="1"/>
    </row>
    <row r="5" spans="2:29" x14ac:dyDescent="0.3">
      <c r="B5" s="3">
        <v>7.5220000000000002</v>
      </c>
      <c r="C5" s="3">
        <v>0.66973000000000005</v>
      </c>
      <c r="E5" t="s">
        <v>181</v>
      </c>
    </row>
    <row r="6" spans="2:29" ht="15" thickBot="1" x14ac:dyDescent="0.35">
      <c r="B6" s="3">
        <v>7.4269999999999996</v>
      </c>
      <c r="C6" s="3">
        <v>0.63297000000000003</v>
      </c>
      <c r="AC6" s="1"/>
    </row>
    <row r="7" spans="2:29" x14ac:dyDescent="0.3">
      <c r="B7" s="3">
        <v>7.4059999999999997</v>
      </c>
      <c r="C7" s="3">
        <v>0.64168999999999998</v>
      </c>
      <c r="E7" s="11" t="s">
        <v>182</v>
      </c>
      <c r="F7" s="12"/>
      <c r="V7" s="1" t="s">
        <v>219</v>
      </c>
    </row>
    <row r="8" spans="2:29" x14ac:dyDescent="0.3">
      <c r="B8" s="3">
        <v>7.3780000000000001</v>
      </c>
      <c r="C8" s="3">
        <v>0.61575999999999997</v>
      </c>
      <c r="E8" s="13" t="s">
        <v>183</v>
      </c>
      <c r="F8" s="14">
        <v>0.56821090419251774</v>
      </c>
    </row>
    <row r="9" spans="2:29" x14ac:dyDescent="0.3">
      <c r="B9" s="3">
        <v>7.3639999999999999</v>
      </c>
      <c r="C9" s="3">
        <v>0.65980000000000005</v>
      </c>
      <c r="E9" s="13" t="s">
        <v>184</v>
      </c>
      <c r="F9" s="14">
        <v>0.32286363164327858</v>
      </c>
      <c r="V9" t="s">
        <v>234</v>
      </c>
      <c r="AB9" t="s">
        <v>235</v>
      </c>
    </row>
    <row r="10" spans="2:29" x14ac:dyDescent="0.3">
      <c r="B10" s="3">
        <v>7.2859999999999996</v>
      </c>
      <c r="C10" s="3">
        <v>0.63937999999999995</v>
      </c>
      <c r="E10" s="13" t="s">
        <v>185</v>
      </c>
      <c r="F10" s="14">
        <v>0.31852301389740217</v>
      </c>
      <c r="V10" t="s">
        <v>229</v>
      </c>
      <c r="W10" t="s">
        <v>236</v>
      </c>
    </row>
    <row r="11" spans="2:29" x14ac:dyDescent="0.3">
      <c r="B11" s="3">
        <v>7.2839999999999998</v>
      </c>
      <c r="C11" s="3">
        <v>0.65124000000000004</v>
      </c>
      <c r="E11" s="13" t="s">
        <v>4</v>
      </c>
      <c r="F11" s="14">
        <v>0.94522440838244626</v>
      </c>
      <c r="V11" t="s">
        <v>237</v>
      </c>
      <c r="W11">
        <f>I16</f>
        <v>74.381954492537048</v>
      </c>
    </row>
    <row r="12" spans="2:29" ht="15" thickBot="1" x14ac:dyDescent="0.35">
      <c r="B12" s="3">
        <v>7.2779999999999996</v>
      </c>
      <c r="C12" s="3">
        <v>0.41319</v>
      </c>
      <c r="E12" s="15" t="s">
        <v>186</v>
      </c>
      <c r="F12" s="16">
        <v>158</v>
      </c>
      <c r="V12" t="s">
        <v>241</v>
      </c>
      <c r="W12">
        <f>I22</f>
        <v>6.8758081608469435E-15</v>
      </c>
    </row>
    <row r="13" spans="2:29" ht="15" thickBot="1" x14ac:dyDescent="0.35">
      <c r="B13" s="3">
        <v>7.226</v>
      </c>
      <c r="C13" s="3">
        <v>0.63375999999999999</v>
      </c>
    </row>
    <row r="14" spans="2:29" ht="15" thickBot="1" x14ac:dyDescent="0.35">
      <c r="B14" s="3">
        <v>7.2</v>
      </c>
      <c r="C14" s="3">
        <v>0.62433000000000005</v>
      </c>
      <c r="E14" s="17" t="s">
        <v>187</v>
      </c>
      <c r="F14" s="18"/>
      <c r="G14" s="18"/>
      <c r="H14" s="18"/>
      <c r="I14" s="18"/>
      <c r="J14" s="19"/>
      <c r="V14" t="s">
        <v>220</v>
      </c>
    </row>
    <row r="15" spans="2:29" x14ac:dyDescent="0.3">
      <c r="B15" s="3">
        <v>7.1870000000000003</v>
      </c>
      <c r="C15" s="3">
        <v>0.48181000000000002</v>
      </c>
      <c r="E15" s="20"/>
      <c r="F15" s="6" t="s">
        <v>192</v>
      </c>
      <c r="G15" s="6" t="s">
        <v>193</v>
      </c>
      <c r="H15" s="6" t="s">
        <v>194</v>
      </c>
      <c r="I15" s="6" t="s">
        <v>195</v>
      </c>
      <c r="J15" s="21" t="s">
        <v>196</v>
      </c>
      <c r="V15" t="s">
        <v>247</v>
      </c>
    </row>
    <row r="16" spans="2:29" x14ac:dyDescent="0.3">
      <c r="B16" s="3">
        <v>7.1189999999999998</v>
      </c>
      <c r="C16" s="3">
        <v>0.54603999999999997</v>
      </c>
      <c r="E16" s="13" t="s">
        <v>188</v>
      </c>
      <c r="F16">
        <v>1</v>
      </c>
      <c r="G16">
        <v>66.456496411939554</v>
      </c>
      <c r="H16">
        <v>66.456496411939554</v>
      </c>
      <c r="I16">
        <v>74.381954492537048</v>
      </c>
      <c r="J16" s="14">
        <v>6.8758081608469435E-15</v>
      </c>
    </row>
    <row r="17" spans="2:24" x14ac:dyDescent="0.3">
      <c r="B17" s="3">
        <v>6.9829999999999997</v>
      </c>
      <c r="C17" s="3">
        <v>0.49048999999999998</v>
      </c>
      <c r="E17" s="13" t="s">
        <v>189</v>
      </c>
      <c r="F17">
        <v>156</v>
      </c>
      <c r="G17">
        <v>139.37807242350351</v>
      </c>
      <c r="H17">
        <v>0.89344918220194558</v>
      </c>
      <c r="J17" s="14"/>
    </row>
    <row r="18" spans="2:24" ht="15" thickBot="1" x14ac:dyDescent="0.35">
      <c r="B18" s="3">
        <v>6.9459999999999997</v>
      </c>
      <c r="C18" s="3">
        <v>0.61582999999999999</v>
      </c>
      <c r="E18" s="15" t="s">
        <v>190</v>
      </c>
      <c r="F18" s="5">
        <v>157</v>
      </c>
      <c r="G18" s="5">
        <v>205.83456883544306</v>
      </c>
      <c r="H18" s="5"/>
      <c r="I18" s="5"/>
      <c r="J18" s="16"/>
    </row>
    <row r="19" spans="2:24" ht="15" thickBot="1" x14ac:dyDescent="0.35">
      <c r="B19" s="3">
        <v>6.94</v>
      </c>
      <c r="C19" s="3">
        <v>0.61777000000000004</v>
      </c>
    </row>
    <row r="20" spans="2:24" x14ac:dyDescent="0.3">
      <c r="B20" s="3">
        <v>6.9370000000000003</v>
      </c>
      <c r="C20" s="3">
        <v>0.58450000000000002</v>
      </c>
      <c r="E20" s="20"/>
      <c r="F20" s="6" t="s">
        <v>197</v>
      </c>
      <c r="G20" s="6" t="s">
        <v>4</v>
      </c>
      <c r="H20" s="6" t="s">
        <v>198</v>
      </c>
      <c r="I20" s="6" t="s">
        <v>199</v>
      </c>
      <c r="J20" s="6" t="s">
        <v>200</v>
      </c>
      <c r="K20" s="6" t="s">
        <v>201</v>
      </c>
      <c r="L20" s="6" t="s">
        <v>202</v>
      </c>
      <c r="M20" s="21" t="s">
        <v>203</v>
      </c>
      <c r="V20" s="1" t="s">
        <v>221</v>
      </c>
    </row>
    <row r="21" spans="2:24" x14ac:dyDescent="0.3">
      <c r="B21" s="3">
        <v>6.9009999999999998</v>
      </c>
      <c r="C21" s="3">
        <v>0.64156999999999997</v>
      </c>
      <c r="E21" s="13" t="s">
        <v>191</v>
      </c>
      <c r="F21">
        <v>3.525214361590876</v>
      </c>
      <c r="G21">
        <v>0.2273611815969549</v>
      </c>
      <c r="H21">
        <v>15.50490869562797</v>
      </c>
      <c r="I21">
        <v>2.0922879696490913E-33</v>
      </c>
      <c r="J21">
        <v>3.0761106598457153</v>
      </c>
      <c r="K21">
        <v>3.9743180633360367</v>
      </c>
      <c r="L21">
        <v>3.0761106598457153</v>
      </c>
      <c r="M21" s="14">
        <v>3.9743180633360367</v>
      </c>
      <c r="V21" t="s">
        <v>222</v>
      </c>
      <c r="W21" t="s">
        <v>225</v>
      </c>
      <c r="X21" t="s">
        <v>226</v>
      </c>
    </row>
    <row r="22" spans="2:24" ht="15" thickBot="1" x14ac:dyDescent="0.35">
      <c r="B22" s="3">
        <v>6.867</v>
      </c>
      <c r="C22" s="3">
        <v>0.59624999999999995</v>
      </c>
      <c r="E22" s="15" t="s">
        <v>204</v>
      </c>
      <c r="F22" s="5">
        <v>4.3174412675246776</v>
      </c>
      <c r="G22" s="5">
        <v>0.5006020749611233</v>
      </c>
      <c r="H22" s="5">
        <v>8.6244973472392612</v>
      </c>
      <c r="I22" s="5">
        <v>6.8758081608469435E-15</v>
      </c>
      <c r="J22" s="5">
        <v>3.3286082425235444</v>
      </c>
      <c r="K22" s="5">
        <v>5.3062742925258108</v>
      </c>
      <c r="L22" s="5">
        <v>3.3286082425235444</v>
      </c>
      <c r="M22" s="16">
        <v>5.3062742925258108</v>
      </c>
      <c r="V22" t="s">
        <v>223</v>
      </c>
      <c r="W22">
        <f>J21</f>
        <v>3.0761106598457153</v>
      </c>
      <c r="X22">
        <f>K21</f>
        <v>3.9743180633360367</v>
      </c>
    </row>
    <row r="23" spans="2:24" x14ac:dyDescent="0.3">
      <c r="B23" s="3">
        <v>6.8529999999999998</v>
      </c>
      <c r="C23" s="3">
        <v>0.63273999999999997</v>
      </c>
      <c r="V23" t="s">
        <v>224</v>
      </c>
      <c r="W23">
        <f>J22</f>
        <v>3.3286082425235444</v>
      </c>
      <c r="X23">
        <f>K22</f>
        <v>5.3062742925258108</v>
      </c>
    </row>
    <row r="24" spans="2:24" x14ac:dyDescent="0.3">
      <c r="B24" s="3">
        <v>6.81</v>
      </c>
      <c r="C24" s="3">
        <v>0.42908000000000002</v>
      </c>
    </row>
    <row r="25" spans="2:24" x14ac:dyDescent="0.3">
      <c r="B25" s="3">
        <v>6.798</v>
      </c>
      <c r="C25" s="3">
        <v>0.54252</v>
      </c>
    </row>
    <row r="26" spans="2:24" x14ac:dyDescent="0.3">
      <c r="B26" s="3">
        <v>6.7859999999999996</v>
      </c>
      <c r="C26" s="3">
        <v>0.54210000000000003</v>
      </c>
      <c r="V26" s="1" t="s">
        <v>245</v>
      </c>
    </row>
    <row r="27" spans="2:24" x14ac:dyDescent="0.3">
      <c r="B27" s="3">
        <v>6.75</v>
      </c>
      <c r="C27" s="3">
        <v>0.61477000000000004</v>
      </c>
    </row>
    <row r="28" spans="2:24" x14ac:dyDescent="0.3">
      <c r="B28" s="3">
        <v>6.67</v>
      </c>
      <c r="C28" s="3">
        <v>0.44131999999999999</v>
      </c>
      <c r="K28" s="1" t="s">
        <v>218</v>
      </c>
      <c r="V28" t="s">
        <v>254</v>
      </c>
      <c r="X28">
        <f>_xlfn.T.INV.2T(0.05,156)</f>
        <v>1.9752875077034502</v>
      </c>
    </row>
    <row r="29" spans="2:24" x14ac:dyDescent="0.3">
      <c r="B29" s="3">
        <v>6.6109999999999998</v>
      </c>
      <c r="C29" s="3">
        <v>0.64039999999999997</v>
      </c>
      <c r="V29" t="s">
        <v>250</v>
      </c>
      <c r="W29">
        <f>SUMSQ(C2:C159)-158*C161*C161</f>
        <v>3.5652054755493197</v>
      </c>
    </row>
    <row r="30" spans="2:24" x14ac:dyDescent="0.3">
      <c r="B30" s="3">
        <v>6.5750000000000002</v>
      </c>
      <c r="C30" s="3">
        <v>0.55010999999999999</v>
      </c>
    </row>
    <row r="31" spans="2:24" x14ac:dyDescent="0.3">
      <c r="B31" s="3">
        <v>6.5739999999999998</v>
      </c>
      <c r="C31" s="3">
        <v>0.44973999999999997</v>
      </c>
    </row>
    <row r="32" spans="2:24" x14ac:dyDescent="0.3">
      <c r="B32" s="3">
        <v>6.5049999999999999</v>
      </c>
      <c r="C32" s="3">
        <v>0.46364</v>
      </c>
      <c r="V32" t="s">
        <v>246</v>
      </c>
      <c r="W32">
        <f>I2</f>
        <v>0.5252</v>
      </c>
    </row>
    <row r="33" spans="2:23" x14ac:dyDescent="0.3">
      <c r="B33" s="3">
        <v>6.4850000000000003</v>
      </c>
      <c r="C33" s="3">
        <v>0.60362000000000005</v>
      </c>
      <c r="K33" s="7"/>
      <c r="L33" s="7"/>
      <c r="V33" t="s">
        <v>231</v>
      </c>
      <c r="W33">
        <f>F21+F22*W32</f>
        <v>5.7927345152948373</v>
      </c>
    </row>
    <row r="34" spans="2:23" x14ac:dyDescent="0.3">
      <c r="B34" s="3">
        <v>6.4770000000000003</v>
      </c>
      <c r="C34" s="3">
        <v>0.53466000000000002</v>
      </c>
      <c r="V34" t="s">
        <v>249</v>
      </c>
      <c r="W34">
        <f>H16</f>
        <v>66.456496411939554</v>
      </c>
    </row>
    <row r="35" spans="2:23" x14ac:dyDescent="0.3">
      <c r="B35" s="3">
        <v>6.4550000000000001</v>
      </c>
      <c r="C35" s="3">
        <v>0.55664000000000002</v>
      </c>
    </row>
    <row r="36" spans="2:23" ht="57.6" x14ac:dyDescent="0.3">
      <c r="B36" s="3">
        <v>6.4109999999999996</v>
      </c>
      <c r="C36" s="3">
        <v>0.31047999999999998</v>
      </c>
      <c r="V36" s="10" t="s">
        <v>251</v>
      </c>
      <c r="W36">
        <f>(1+(1/158+((W32-C161)^2/W29)))*H17</f>
        <v>0.90144171241708837</v>
      </c>
    </row>
    <row r="37" spans="2:23" x14ac:dyDescent="0.3">
      <c r="B37" s="3">
        <v>6.3289999999999997</v>
      </c>
      <c r="C37" s="3">
        <v>0.45950999999999997</v>
      </c>
      <c r="V37" t="s">
        <v>252</v>
      </c>
      <c r="W37">
        <f>SQRT(W36)</f>
        <v>0.94944284315438832</v>
      </c>
    </row>
    <row r="38" spans="2:23" x14ac:dyDescent="0.3">
      <c r="B38" s="3">
        <v>6.3019999999999996</v>
      </c>
      <c r="C38" s="3">
        <v>0.60365000000000002</v>
      </c>
    </row>
    <row r="39" spans="2:23" x14ac:dyDescent="0.3">
      <c r="B39" s="3">
        <v>6.298</v>
      </c>
      <c r="C39" s="3">
        <v>0.39739999999999998</v>
      </c>
      <c r="V39" t="s">
        <v>225</v>
      </c>
      <c r="W39">
        <f>W33-(X28*W37)</f>
        <v>3.917311927933528</v>
      </c>
    </row>
    <row r="40" spans="2:23" x14ac:dyDescent="0.3">
      <c r="B40" s="3">
        <v>6.2949999999999999</v>
      </c>
      <c r="C40" s="3">
        <v>0.55498999999999998</v>
      </c>
      <c r="V40" t="s">
        <v>253</v>
      </c>
      <c r="W40">
        <f>W33+(X28*W37)</f>
        <v>7.6681571026561466</v>
      </c>
    </row>
    <row r="41" spans="2:23" x14ac:dyDescent="0.3">
      <c r="B41" s="3">
        <v>6.2690000000000001</v>
      </c>
      <c r="C41" s="3">
        <v>0.59657000000000004</v>
      </c>
      <c r="K41" s="8"/>
      <c r="L41" s="8"/>
      <c r="M41" s="8"/>
      <c r="N41" s="8"/>
      <c r="O41" s="8"/>
      <c r="P41" s="8"/>
    </row>
    <row r="42" spans="2:23" x14ac:dyDescent="0.3">
      <c r="B42" s="3">
        <v>6.1680000000000001</v>
      </c>
      <c r="C42" s="3">
        <v>0.55884</v>
      </c>
    </row>
    <row r="43" spans="2:23" x14ac:dyDescent="0.3">
      <c r="B43" s="3">
        <v>6.13</v>
      </c>
      <c r="C43" s="3">
        <v>0.40350000000000003</v>
      </c>
    </row>
    <row r="44" spans="2:23" x14ac:dyDescent="0.3">
      <c r="B44" s="3">
        <v>6.1230000000000002</v>
      </c>
      <c r="C44" s="3">
        <v>0.57733000000000001</v>
      </c>
    </row>
    <row r="45" spans="2:23" x14ac:dyDescent="0.3">
      <c r="B45" s="3">
        <v>6.0030000000000001</v>
      </c>
      <c r="C45" s="3">
        <v>0.65820999999999996</v>
      </c>
    </row>
    <row r="46" spans="2:23" x14ac:dyDescent="0.3">
      <c r="B46" s="3">
        <v>5.9950000000000001</v>
      </c>
      <c r="C46" s="3">
        <v>0.31751000000000001</v>
      </c>
      <c r="K46" s="8"/>
      <c r="L46" s="8"/>
      <c r="M46" s="8"/>
      <c r="N46" s="8"/>
      <c r="O46" s="8"/>
      <c r="P46" s="8"/>
      <c r="Q46" s="8"/>
      <c r="R46" s="8"/>
      <c r="S46" s="8"/>
    </row>
    <row r="47" spans="2:23" x14ac:dyDescent="0.3">
      <c r="B47" s="3">
        <v>5.9870000000000001</v>
      </c>
      <c r="C47" s="3">
        <v>0.49614999999999998</v>
      </c>
    </row>
    <row r="48" spans="2:23" x14ac:dyDescent="0.3">
      <c r="B48" s="3">
        <v>5.984</v>
      </c>
      <c r="C48" s="3">
        <v>0.33207999999999999</v>
      </c>
    </row>
    <row r="49" spans="2:16" x14ac:dyDescent="0.3">
      <c r="B49" s="3">
        <v>5.9749999999999996</v>
      </c>
      <c r="C49" s="3">
        <v>0.48574000000000001</v>
      </c>
    </row>
    <row r="50" spans="2:16" x14ac:dyDescent="0.3">
      <c r="B50" s="3">
        <v>5.96</v>
      </c>
      <c r="C50" s="3">
        <v>0.45491999999999999</v>
      </c>
    </row>
    <row r="51" spans="2:16" x14ac:dyDescent="0.3">
      <c r="B51" s="3">
        <v>5.9480000000000004</v>
      </c>
      <c r="C51" s="3">
        <v>0.26235999999999998</v>
      </c>
    </row>
    <row r="52" spans="2:16" x14ac:dyDescent="0.3">
      <c r="B52" s="3">
        <v>5.89</v>
      </c>
      <c r="C52" s="3">
        <v>0.57413999999999998</v>
      </c>
      <c r="K52" t="s">
        <v>205</v>
      </c>
      <c r="O52" t="s">
        <v>209</v>
      </c>
    </row>
    <row r="53" spans="2:16" ht="15" thickBot="1" x14ac:dyDescent="0.35">
      <c r="B53" s="3">
        <v>5.8890000000000002</v>
      </c>
      <c r="C53" s="3">
        <v>0.32818000000000003</v>
      </c>
    </row>
    <row r="54" spans="2:16" x14ac:dyDescent="0.3">
      <c r="B54" s="3">
        <v>5.8780000000000001</v>
      </c>
      <c r="C54" s="3">
        <v>0.53898999999999997</v>
      </c>
      <c r="K54" s="6" t="s">
        <v>206</v>
      </c>
      <c r="L54" s="6" t="s">
        <v>207</v>
      </c>
      <c r="M54" s="6" t="s">
        <v>208</v>
      </c>
      <c r="O54" s="6" t="s">
        <v>210</v>
      </c>
      <c r="P54" s="6" t="s">
        <v>211</v>
      </c>
    </row>
    <row r="55" spans="2:16" x14ac:dyDescent="0.3">
      <c r="B55" s="3">
        <v>5.8550000000000004</v>
      </c>
      <c r="C55" s="3">
        <v>0.51649</v>
      </c>
      <c r="K55">
        <v>1</v>
      </c>
      <c r="L55">
        <v>6.3987737460172758</v>
      </c>
      <c r="M55">
        <v>1.188226253982724</v>
      </c>
      <c r="O55">
        <v>0.31645569620253167</v>
      </c>
      <c r="P55">
        <v>2.839</v>
      </c>
    </row>
    <row r="56" spans="2:16" x14ac:dyDescent="0.3">
      <c r="B56" s="3">
        <v>5.8479999999999999</v>
      </c>
      <c r="C56" s="3">
        <v>0.60855000000000004</v>
      </c>
      <c r="K56">
        <v>2</v>
      </c>
      <c r="L56">
        <v>6.2398919073723675</v>
      </c>
      <c r="M56">
        <v>1.3211080926276324</v>
      </c>
      <c r="O56">
        <v>0.949367088607595</v>
      </c>
      <c r="P56">
        <v>2.9049999999999998</v>
      </c>
    </row>
    <row r="57" spans="2:16" x14ac:dyDescent="0.3">
      <c r="B57" s="3">
        <v>5.8330000000000002</v>
      </c>
      <c r="C57" s="3">
        <v>0.21342</v>
      </c>
      <c r="K57">
        <v>3</v>
      </c>
      <c r="L57">
        <v>6.3288743718960507</v>
      </c>
      <c r="M57">
        <v>1.1981256281039494</v>
      </c>
      <c r="O57">
        <v>1.5822784810126582</v>
      </c>
      <c r="P57">
        <v>3.0059999999999998</v>
      </c>
    </row>
    <row r="58" spans="2:16" x14ac:dyDescent="0.3">
      <c r="B58" s="3">
        <v>5.8280000000000003</v>
      </c>
      <c r="C58" s="3">
        <v>0.55474999999999997</v>
      </c>
      <c r="K58">
        <v>4</v>
      </c>
      <c r="L58">
        <v>6.4167343016901786</v>
      </c>
      <c r="M58">
        <v>1.1052656983098217</v>
      </c>
      <c r="O58">
        <v>2.2151898734177218</v>
      </c>
      <c r="P58">
        <v>3.34</v>
      </c>
    </row>
    <row r="59" spans="2:16" x14ac:dyDescent="0.3">
      <c r="B59" s="3">
        <v>5.8239999999999998</v>
      </c>
      <c r="C59" s="3">
        <v>0.41496</v>
      </c>
      <c r="K59">
        <v>5</v>
      </c>
      <c r="L59">
        <v>6.2580251606959711</v>
      </c>
      <c r="M59">
        <v>1.1689748393040285</v>
      </c>
      <c r="O59">
        <v>2.8481012658227849</v>
      </c>
      <c r="P59">
        <v>3.4649999999999999</v>
      </c>
    </row>
    <row r="60" spans="2:16" x14ac:dyDescent="0.3">
      <c r="B60" s="3">
        <v>5.8129999999999997</v>
      </c>
      <c r="C60" s="3">
        <v>0.37938</v>
      </c>
      <c r="K60">
        <v>6</v>
      </c>
      <c r="L60">
        <v>6.2956732485487858</v>
      </c>
      <c r="M60">
        <v>1.1103267514512138</v>
      </c>
      <c r="O60">
        <v>3.481012658227848</v>
      </c>
      <c r="P60">
        <v>3.5750000000000002</v>
      </c>
    </row>
    <row r="61" spans="2:16" x14ac:dyDescent="0.3">
      <c r="B61" s="3">
        <v>5.7910000000000004</v>
      </c>
      <c r="C61" s="3">
        <v>0.53122000000000003</v>
      </c>
      <c r="K61">
        <v>7</v>
      </c>
      <c r="L61">
        <v>6.1837219964818715</v>
      </c>
      <c r="M61">
        <v>1.1942780035181286</v>
      </c>
      <c r="O61">
        <v>4.113924050632912</v>
      </c>
      <c r="P61">
        <v>3.5870000000000002</v>
      </c>
    </row>
    <row r="62" spans="2:16" x14ac:dyDescent="0.3">
      <c r="B62" s="3">
        <v>5.77</v>
      </c>
      <c r="C62" s="3">
        <v>0.53024000000000004</v>
      </c>
      <c r="K62">
        <v>8</v>
      </c>
      <c r="L62">
        <v>6.3738621099036585</v>
      </c>
      <c r="M62">
        <v>0.99013789009634134</v>
      </c>
      <c r="O62">
        <v>4.7468354430379751</v>
      </c>
      <c r="P62">
        <v>3.6549999999999998</v>
      </c>
    </row>
    <row r="63" spans="2:16" x14ac:dyDescent="0.3">
      <c r="B63" s="3">
        <v>5.7590000000000003</v>
      </c>
      <c r="C63" s="3">
        <v>0.25883</v>
      </c>
      <c r="K63">
        <v>9</v>
      </c>
      <c r="L63">
        <v>6.2856999592208043</v>
      </c>
      <c r="M63">
        <v>1.0003000407791953</v>
      </c>
      <c r="O63">
        <v>5.3797468354430382</v>
      </c>
      <c r="P63">
        <v>3.6560000000000001</v>
      </c>
    </row>
    <row r="64" spans="2:16" x14ac:dyDescent="0.3">
      <c r="B64" s="3">
        <v>5.7539999999999996</v>
      </c>
      <c r="C64" s="3">
        <v>0.41667999999999999</v>
      </c>
      <c r="K64">
        <v>10</v>
      </c>
      <c r="L64">
        <v>6.3369048126536471</v>
      </c>
      <c r="M64">
        <v>0.94709518734635267</v>
      </c>
      <c r="O64">
        <v>6.0126582278481013</v>
      </c>
      <c r="P64">
        <v>3.6669999999999998</v>
      </c>
    </row>
    <row r="65" spans="2:16" x14ac:dyDescent="0.3">
      <c r="B65" s="3">
        <v>5.7160000000000002</v>
      </c>
      <c r="C65" s="3">
        <v>0.36679</v>
      </c>
      <c r="K65">
        <v>11</v>
      </c>
      <c r="L65">
        <v>5.3091379189193972</v>
      </c>
      <c r="M65">
        <v>1.9688620810806023</v>
      </c>
      <c r="O65">
        <v>6.6455696202531644</v>
      </c>
      <c r="P65">
        <v>3.6779999999999999</v>
      </c>
    </row>
    <row r="66" spans="2:16" x14ac:dyDescent="0.3">
      <c r="B66" s="3">
        <v>5.7089999999999996</v>
      </c>
      <c r="C66" s="3">
        <v>0.50441999999999998</v>
      </c>
      <c r="K66">
        <v>12</v>
      </c>
      <c r="L66">
        <v>6.261435939297316</v>
      </c>
      <c r="M66">
        <v>0.96456406070268397</v>
      </c>
      <c r="O66">
        <v>7.2784810126582284</v>
      </c>
      <c r="P66">
        <v>3.681</v>
      </c>
    </row>
    <row r="67" spans="2:16" x14ac:dyDescent="0.3">
      <c r="B67" s="3">
        <v>5.6950000000000003</v>
      </c>
      <c r="C67" s="3">
        <v>0.49026999999999998</v>
      </c>
      <c r="K67">
        <v>13</v>
      </c>
      <c r="L67">
        <v>6.2207224681445581</v>
      </c>
      <c r="M67">
        <v>0.97927753185544208</v>
      </c>
      <c r="O67">
        <v>7.9113924050632916</v>
      </c>
      <c r="P67">
        <v>3.7810000000000001</v>
      </c>
    </row>
    <row r="68" spans="2:16" x14ac:dyDescent="0.3">
      <c r="B68" s="3">
        <v>5.6890000000000001</v>
      </c>
      <c r="C68" s="3">
        <v>0.40672000000000003</v>
      </c>
      <c r="K68">
        <v>14</v>
      </c>
      <c r="L68">
        <v>5.6054007386969413</v>
      </c>
      <c r="M68">
        <v>1.5815992613030589</v>
      </c>
      <c r="O68">
        <v>8.5443037974683556</v>
      </c>
      <c r="P68">
        <v>3.819</v>
      </c>
    </row>
    <row r="69" spans="2:16" x14ac:dyDescent="0.3">
      <c r="B69" s="3">
        <v>5.6050000000000004</v>
      </c>
      <c r="C69" s="3">
        <v>0.28578999999999999</v>
      </c>
      <c r="K69">
        <v>15</v>
      </c>
      <c r="L69">
        <v>5.8827099913100511</v>
      </c>
      <c r="M69">
        <v>1.2362900086899486</v>
      </c>
      <c r="O69">
        <v>9.1772151898734187</v>
      </c>
      <c r="P69">
        <v>3.8450000000000002</v>
      </c>
    </row>
    <row r="70" spans="2:16" x14ac:dyDescent="0.3">
      <c r="B70" s="3">
        <v>5.5890000000000004</v>
      </c>
      <c r="C70" s="3">
        <v>0.24748999999999999</v>
      </c>
      <c r="K70">
        <v>16</v>
      </c>
      <c r="L70">
        <v>5.6428761288990552</v>
      </c>
      <c r="M70">
        <v>1.3401238711009444</v>
      </c>
      <c r="O70">
        <v>9.8101265822784818</v>
      </c>
      <c r="P70">
        <v>3.8959999999999999</v>
      </c>
    </row>
    <row r="71" spans="2:16" x14ac:dyDescent="0.3">
      <c r="B71" s="3">
        <v>5.548</v>
      </c>
      <c r="C71" s="3">
        <v>0.47610000000000002</v>
      </c>
      <c r="K71">
        <v>17</v>
      </c>
      <c r="L71">
        <v>6.1840242173705979</v>
      </c>
      <c r="M71">
        <v>0.7619757826294018</v>
      </c>
      <c r="O71">
        <v>10.443037974683545</v>
      </c>
      <c r="P71">
        <v>3.9039999999999999</v>
      </c>
    </row>
    <row r="72" spans="2:16" x14ac:dyDescent="0.3">
      <c r="B72" s="3">
        <v>5.4770000000000003</v>
      </c>
      <c r="C72" s="3">
        <v>0.56066000000000005</v>
      </c>
      <c r="K72">
        <v>18</v>
      </c>
      <c r="L72">
        <v>6.192400053429596</v>
      </c>
      <c r="M72">
        <v>0.74759994657040441</v>
      </c>
      <c r="O72">
        <v>11.075949367088608</v>
      </c>
      <c r="P72">
        <v>3.931</v>
      </c>
    </row>
    <row r="73" spans="2:16" x14ac:dyDescent="0.3">
      <c r="B73" s="3">
        <v>5.4740000000000002</v>
      </c>
      <c r="C73" s="3">
        <v>0.59608000000000005</v>
      </c>
      <c r="K73">
        <v>19</v>
      </c>
      <c r="L73">
        <v>6.0487587824590499</v>
      </c>
      <c r="M73">
        <v>0.88824121754095042</v>
      </c>
      <c r="O73">
        <v>11.708860759493671</v>
      </c>
      <c r="P73">
        <v>3.956</v>
      </c>
    </row>
    <row r="74" spans="2:16" x14ac:dyDescent="0.3">
      <c r="B74" s="3">
        <v>5.4290000000000003</v>
      </c>
      <c r="C74" s="3">
        <v>0.44888</v>
      </c>
      <c r="K74">
        <v>20</v>
      </c>
      <c r="L74">
        <v>6.2951551555966834</v>
      </c>
      <c r="M74">
        <v>0.60584484440331643</v>
      </c>
      <c r="O74">
        <v>12.341772151898734</v>
      </c>
      <c r="P74">
        <v>3.9889999999999999</v>
      </c>
    </row>
    <row r="75" spans="2:16" x14ac:dyDescent="0.3">
      <c r="B75" s="3">
        <v>5.399</v>
      </c>
      <c r="C75" s="3">
        <v>0.46611000000000002</v>
      </c>
      <c r="K75">
        <v>21</v>
      </c>
      <c r="L75">
        <v>6.0994887173524646</v>
      </c>
      <c r="M75">
        <v>0.76751128264753543</v>
      </c>
      <c r="O75">
        <v>12.974683544303797</v>
      </c>
      <c r="P75">
        <v>3.9950000000000001</v>
      </c>
    </row>
    <row r="76" spans="2:16" x14ac:dyDescent="0.3">
      <c r="B76" s="3">
        <v>5.36</v>
      </c>
      <c r="C76" s="3">
        <v>0.59443999999999997</v>
      </c>
      <c r="K76">
        <v>22</v>
      </c>
      <c r="L76">
        <v>6.2570321492044405</v>
      </c>
      <c r="M76">
        <v>0.59596785079555925</v>
      </c>
      <c r="O76">
        <v>13.607594936708862</v>
      </c>
      <c r="P76">
        <v>4.0330000000000004</v>
      </c>
    </row>
    <row r="77" spans="2:16" x14ac:dyDescent="0.3">
      <c r="B77" s="3">
        <v>5.3319999999999999</v>
      </c>
      <c r="C77" s="3">
        <v>0.22814999999999999</v>
      </c>
      <c r="K77">
        <v>23</v>
      </c>
      <c r="L77">
        <v>5.3777420606603652</v>
      </c>
      <c r="M77">
        <v>1.4322579393396344</v>
      </c>
      <c r="O77">
        <v>14.240506329113925</v>
      </c>
      <c r="P77">
        <v>4.077</v>
      </c>
    </row>
    <row r="78" spans="2:16" x14ac:dyDescent="0.3">
      <c r="B78" s="3">
        <v>5.2859999999999996</v>
      </c>
      <c r="C78" s="3">
        <v>0.43476999999999999</v>
      </c>
      <c r="K78">
        <v>24</v>
      </c>
      <c r="L78">
        <v>5.8675125980483642</v>
      </c>
      <c r="M78">
        <v>0.93048740195163582</v>
      </c>
      <c r="O78">
        <v>14.873417721518988</v>
      </c>
      <c r="P78">
        <v>4.194</v>
      </c>
    </row>
    <row r="79" spans="2:16" x14ac:dyDescent="0.3">
      <c r="B79" s="3">
        <v>5.2679999999999998</v>
      </c>
      <c r="C79" s="3">
        <v>0.34333999999999998</v>
      </c>
      <c r="K79">
        <v>25</v>
      </c>
      <c r="L79">
        <v>5.8656992727160038</v>
      </c>
      <c r="M79">
        <v>0.92030072728399581</v>
      </c>
      <c r="O79">
        <v>15.506329113924052</v>
      </c>
      <c r="P79">
        <v>4.218</v>
      </c>
    </row>
    <row r="80" spans="2:16" x14ac:dyDescent="0.3">
      <c r="B80" s="3">
        <v>5.2530000000000001</v>
      </c>
      <c r="C80" s="3">
        <v>0.53205999999999998</v>
      </c>
      <c r="K80">
        <v>26</v>
      </c>
      <c r="L80">
        <v>6.1794477296270216</v>
      </c>
      <c r="M80">
        <v>0.5705522703729784</v>
      </c>
      <c r="O80">
        <v>16.139240506329116</v>
      </c>
      <c r="P80">
        <v>4.2519999999999998</v>
      </c>
    </row>
    <row r="81" spans="2:16" x14ac:dyDescent="0.3">
      <c r="B81" s="3">
        <v>5.2119999999999997</v>
      </c>
      <c r="C81" s="3">
        <v>0.37030000000000002</v>
      </c>
      <c r="K81">
        <v>27</v>
      </c>
      <c r="L81">
        <v>5.4305875417748668</v>
      </c>
      <c r="M81">
        <v>1.2394124582251331</v>
      </c>
      <c r="O81">
        <v>16.77215189873418</v>
      </c>
      <c r="P81">
        <v>4.2709999999999999</v>
      </c>
    </row>
    <row r="82" spans="2:16" x14ac:dyDescent="0.3">
      <c r="B82" s="3">
        <v>5.194</v>
      </c>
      <c r="C82" s="3">
        <v>0.12102</v>
      </c>
      <c r="K82">
        <v>28</v>
      </c>
      <c r="L82">
        <v>6.2901037493136798</v>
      </c>
      <c r="M82">
        <v>0.32089625068631999</v>
      </c>
      <c r="O82">
        <v>17.405063291139243</v>
      </c>
      <c r="P82">
        <v>4.2919999999999998</v>
      </c>
    </row>
    <row r="83" spans="2:16" x14ac:dyDescent="0.3">
      <c r="B83" s="3">
        <v>5.1920000000000002</v>
      </c>
      <c r="C83" s="3">
        <v>0.40661000000000003</v>
      </c>
      <c r="K83">
        <v>29</v>
      </c>
      <c r="L83">
        <v>5.9002819772688762</v>
      </c>
      <c r="M83">
        <v>0.67471802273112402</v>
      </c>
      <c r="O83">
        <v>18.037974683544306</v>
      </c>
      <c r="P83">
        <v>4.2969999999999997</v>
      </c>
    </row>
    <row r="84" spans="2:16" x14ac:dyDescent="0.3">
      <c r="B84" s="3">
        <v>5.1920000000000002</v>
      </c>
      <c r="C84" s="3">
        <v>0.18260000000000001</v>
      </c>
      <c r="K84">
        <v>30</v>
      </c>
      <c r="L84">
        <v>5.4669403972474244</v>
      </c>
      <c r="M84">
        <v>1.1070596027525754</v>
      </c>
      <c r="O84">
        <v>18.670886075949369</v>
      </c>
      <c r="P84">
        <v>4.3070000000000004</v>
      </c>
    </row>
    <row r="85" spans="2:16" x14ac:dyDescent="0.3">
      <c r="B85" s="3">
        <v>5.14</v>
      </c>
      <c r="C85" s="3">
        <v>0.51697000000000004</v>
      </c>
      <c r="K85">
        <v>31</v>
      </c>
      <c r="L85">
        <v>5.5269528308660174</v>
      </c>
      <c r="M85">
        <v>0.97804716913398249</v>
      </c>
      <c r="O85">
        <v>19.303797468354432</v>
      </c>
      <c r="P85">
        <v>4.3319999999999999</v>
      </c>
    </row>
    <row r="86" spans="2:16" x14ac:dyDescent="0.3">
      <c r="B86" s="3">
        <v>5.1289999999999996</v>
      </c>
      <c r="C86" s="3">
        <v>0.48826999999999998</v>
      </c>
      <c r="K86">
        <v>32</v>
      </c>
      <c r="L86">
        <v>6.1313082594941219</v>
      </c>
      <c r="M86">
        <v>0.35369174050587837</v>
      </c>
      <c r="O86">
        <v>19.936708860759495</v>
      </c>
      <c r="P86">
        <v>4.3499999999999996</v>
      </c>
    </row>
    <row r="87" spans="2:16" x14ac:dyDescent="0.3">
      <c r="B87" s="3">
        <v>5.1239999999999997</v>
      </c>
      <c r="C87" s="3">
        <v>0.35067999999999999</v>
      </c>
      <c r="K87">
        <v>33</v>
      </c>
      <c r="L87">
        <v>5.8335775096856199</v>
      </c>
      <c r="M87">
        <v>0.64342249031438037</v>
      </c>
      <c r="O87">
        <v>20.569620253164558</v>
      </c>
      <c r="P87">
        <v>4.3689999999999998</v>
      </c>
    </row>
    <row r="88" spans="2:16" x14ac:dyDescent="0.3">
      <c r="B88" s="3">
        <v>5.1230000000000002</v>
      </c>
      <c r="C88" s="3">
        <v>0.20107</v>
      </c>
      <c r="K88">
        <v>34</v>
      </c>
      <c r="L88">
        <v>5.9284748687458126</v>
      </c>
      <c r="M88">
        <v>0.52652513125418743</v>
      </c>
      <c r="O88">
        <v>21.202531645569621</v>
      </c>
      <c r="P88">
        <v>4.4189999999999996</v>
      </c>
    </row>
    <row r="89" spans="2:16" x14ac:dyDescent="0.3">
      <c r="B89" s="3">
        <v>5.1020000000000003</v>
      </c>
      <c r="C89" s="3">
        <v>0.51468999999999998</v>
      </c>
      <c r="K89">
        <v>35</v>
      </c>
      <c r="L89">
        <v>4.8656935263319383</v>
      </c>
      <c r="M89">
        <v>1.5453064736680613</v>
      </c>
      <c r="O89">
        <v>21.835443037974684</v>
      </c>
      <c r="P89">
        <v>4.4359999999999999</v>
      </c>
    </row>
    <row r="90" spans="2:16" x14ac:dyDescent="0.3">
      <c r="B90" s="3">
        <v>5.0979999999999999</v>
      </c>
      <c r="C90" s="3">
        <v>0.29670999999999997</v>
      </c>
      <c r="K90">
        <v>36</v>
      </c>
      <c r="L90">
        <v>5.5091217984311402</v>
      </c>
      <c r="M90">
        <v>0.81987820156885949</v>
      </c>
      <c r="O90">
        <v>22.468354430379748</v>
      </c>
      <c r="P90">
        <v>4.5069999999999997</v>
      </c>
    </row>
    <row r="91" spans="2:16" x14ac:dyDescent="0.3">
      <c r="B91" s="3">
        <v>5.0730000000000004</v>
      </c>
      <c r="C91" s="3">
        <v>0.62544999999999995</v>
      </c>
      <c r="K91">
        <v>37</v>
      </c>
      <c r="L91">
        <v>6.1314377827321476</v>
      </c>
      <c r="M91">
        <v>0.17056221726785203</v>
      </c>
      <c r="O91">
        <v>23.101265822784811</v>
      </c>
      <c r="P91">
        <v>4.5119999999999996</v>
      </c>
    </row>
    <row r="92" spans="2:16" x14ac:dyDescent="0.3">
      <c r="B92" s="3">
        <v>5.0570000000000004</v>
      </c>
      <c r="C92" s="3">
        <v>0.46582000000000001</v>
      </c>
      <c r="K92">
        <v>38</v>
      </c>
      <c r="L92">
        <v>5.2409655213051831</v>
      </c>
      <c r="M92">
        <v>1.0570344786948169</v>
      </c>
      <c r="O92">
        <v>23.734177215189874</v>
      </c>
      <c r="P92">
        <v>4.5140000000000002</v>
      </c>
    </row>
    <row r="93" spans="2:16" x14ac:dyDescent="0.3">
      <c r="B93" s="3">
        <v>5.0129999999999999</v>
      </c>
      <c r="C93" s="3">
        <v>0.41691</v>
      </c>
      <c r="K93">
        <v>39</v>
      </c>
      <c r="L93">
        <v>5.9213510906543974</v>
      </c>
      <c r="M93">
        <v>0.37364890934560258</v>
      </c>
      <c r="O93">
        <v>24.367088607594937</v>
      </c>
      <c r="P93">
        <v>4.5170000000000003</v>
      </c>
    </row>
    <row r="94" spans="2:16" x14ac:dyDescent="0.3">
      <c r="B94" s="3">
        <v>5.0069999999999997</v>
      </c>
      <c r="C94" s="3">
        <v>0.33456999999999998</v>
      </c>
      <c r="K94">
        <v>40</v>
      </c>
      <c r="L94">
        <v>6.1008702985580729</v>
      </c>
      <c r="M94">
        <v>0.16812970144192718</v>
      </c>
      <c r="O94">
        <v>25</v>
      </c>
      <c r="P94">
        <v>4.5179999999999998</v>
      </c>
    </row>
    <row r="95" spans="2:16" x14ac:dyDescent="0.3">
      <c r="B95" s="3">
        <v>4.9710000000000001</v>
      </c>
      <c r="C95" s="3">
        <v>0.34037000000000001</v>
      </c>
      <c r="K95">
        <v>41</v>
      </c>
      <c r="L95">
        <v>5.937973239534367</v>
      </c>
      <c r="M95">
        <v>0.2300267604656332</v>
      </c>
      <c r="O95">
        <v>25.632911392405063</v>
      </c>
      <c r="P95">
        <v>4.55</v>
      </c>
    </row>
    <row r="96" spans="2:16" x14ac:dyDescent="0.3">
      <c r="B96" s="3">
        <v>4.9589999999999996</v>
      </c>
      <c r="C96" s="3">
        <v>0.35732999999999998</v>
      </c>
      <c r="K96">
        <v>42</v>
      </c>
      <c r="L96">
        <v>5.2673019130370839</v>
      </c>
      <c r="M96">
        <v>0.86269808696291594</v>
      </c>
      <c r="O96">
        <v>26.26582278481013</v>
      </c>
      <c r="P96">
        <v>4.5650000000000004</v>
      </c>
    </row>
    <row r="97" spans="2:16" x14ac:dyDescent="0.3">
      <c r="B97" s="3">
        <v>4.9489999999999998</v>
      </c>
      <c r="C97" s="3">
        <v>9.2450000000000004E-2</v>
      </c>
      <c r="K97">
        <v>43</v>
      </c>
      <c r="L97">
        <v>6.0178027285708975</v>
      </c>
      <c r="M97">
        <v>0.10519727142910273</v>
      </c>
      <c r="O97">
        <v>26.898734177215193</v>
      </c>
      <c r="P97">
        <v>4.5709999999999997</v>
      </c>
    </row>
    <row r="98" spans="2:16" x14ac:dyDescent="0.3">
      <c r="B98" s="3">
        <v>4.8979999999999997</v>
      </c>
      <c r="C98" s="3">
        <v>0.31767000000000001</v>
      </c>
      <c r="K98">
        <v>44</v>
      </c>
      <c r="L98">
        <v>6.3669973782882945</v>
      </c>
      <c r="M98">
        <v>-0.36399737828829437</v>
      </c>
      <c r="O98">
        <v>27.531645569620256</v>
      </c>
      <c r="P98">
        <v>4.6100000000000003</v>
      </c>
    </row>
    <row r="99" spans="2:16" x14ac:dyDescent="0.3">
      <c r="B99" s="3">
        <v>4.8849999999999998</v>
      </c>
      <c r="C99" s="3">
        <v>0.57672000000000001</v>
      </c>
      <c r="K99">
        <v>45</v>
      </c>
      <c r="L99">
        <v>4.896045138442636</v>
      </c>
      <c r="M99">
        <v>1.0989548615573641</v>
      </c>
      <c r="O99">
        <v>28.164556962025319</v>
      </c>
      <c r="P99">
        <v>4.633</v>
      </c>
    </row>
    <row r="100" spans="2:16" x14ac:dyDescent="0.3">
      <c r="B100" s="3">
        <v>4.8760000000000003</v>
      </c>
      <c r="C100" s="3">
        <v>0.59591000000000005</v>
      </c>
      <c r="K100">
        <v>46</v>
      </c>
      <c r="L100">
        <v>5.6673128464732443</v>
      </c>
      <c r="M100">
        <v>0.31968715352675581</v>
      </c>
      <c r="O100">
        <v>28.797468354430382</v>
      </c>
      <c r="P100">
        <v>4.6420000000000003</v>
      </c>
    </row>
    <row r="101" spans="2:16" x14ac:dyDescent="0.3">
      <c r="B101" s="3">
        <v>4.8739999999999997</v>
      </c>
      <c r="C101" s="3">
        <v>0.43625999999999998</v>
      </c>
      <c r="K101">
        <v>47</v>
      </c>
      <c r="L101">
        <v>4.9589502577104714</v>
      </c>
      <c r="M101">
        <v>1.0250497422895286</v>
      </c>
      <c r="O101">
        <v>29.430379746835445</v>
      </c>
      <c r="P101">
        <v>4.6769999999999996</v>
      </c>
    </row>
    <row r="102" spans="2:16" x14ac:dyDescent="0.3">
      <c r="B102" s="3">
        <v>4.867</v>
      </c>
      <c r="C102" s="3">
        <v>0.30658000000000002</v>
      </c>
      <c r="K102">
        <v>48</v>
      </c>
      <c r="L102">
        <v>5.6223682828783126</v>
      </c>
      <c r="M102">
        <v>0.35263171712168706</v>
      </c>
      <c r="O102">
        <v>30.063291139240508</v>
      </c>
      <c r="P102">
        <v>4.681</v>
      </c>
    </row>
    <row r="103" spans="2:16" x14ac:dyDescent="0.3">
      <c r="B103" s="3">
        <v>4.8570000000000002</v>
      </c>
      <c r="C103" s="3">
        <v>7.6990000000000003E-2</v>
      </c>
      <c r="K103">
        <v>49</v>
      </c>
      <c r="L103">
        <v>5.4893047430132018</v>
      </c>
      <c r="M103">
        <v>0.47069525698679815</v>
      </c>
      <c r="O103">
        <v>30.696202531645572</v>
      </c>
      <c r="P103">
        <v>4.6859999999999999</v>
      </c>
    </row>
    <row r="104" spans="2:16" x14ac:dyDescent="0.3">
      <c r="B104" s="3">
        <v>4.8390000000000004</v>
      </c>
      <c r="C104" s="3">
        <v>0.33916000000000002</v>
      </c>
      <c r="K104">
        <v>50</v>
      </c>
      <c r="L104">
        <v>4.6579382525386501</v>
      </c>
      <c r="M104">
        <v>1.2900617474613503</v>
      </c>
      <c r="O104">
        <v>31.329113924050635</v>
      </c>
      <c r="P104">
        <v>4.694</v>
      </c>
    </row>
    <row r="105" spans="2:16" x14ac:dyDescent="0.3">
      <c r="B105" s="3">
        <v>4.8</v>
      </c>
      <c r="C105" s="3">
        <v>0.32112000000000002</v>
      </c>
      <c r="K105">
        <v>51</v>
      </c>
      <c r="L105">
        <v>6.0040300909274942</v>
      </c>
      <c r="M105">
        <v>-0.1140300909274945</v>
      </c>
      <c r="O105">
        <v>31.962025316455698</v>
      </c>
      <c r="P105">
        <v>4.7149999999999999</v>
      </c>
    </row>
    <row r="106" spans="2:16" x14ac:dyDescent="0.3">
      <c r="B106" s="3">
        <v>4.7880000000000003</v>
      </c>
      <c r="C106" s="3">
        <v>0.40148</v>
      </c>
      <c r="K106">
        <v>52</v>
      </c>
      <c r="L106">
        <v>4.9421122367671249</v>
      </c>
      <c r="M106">
        <v>0.94688776323287538</v>
      </c>
      <c r="O106">
        <v>32.594936708860764</v>
      </c>
      <c r="P106">
        <v>4.7389999999999999</v>
      </c>
    </row>
    <row r="107" spans="2:16" x14ac:dyDescent="0.3">
      <c r="B107" s="3">
        <v>4.7859999999999996</v>
      </c>
      <c r="C107" s="3">
        <v>0.47216000000000002</v>
      </c>
      <c r="K107">
        <v>53</v>
      </c>
      <c r="L107">
        <v>5.8522720303740012</v>
      </c>
      <c r="M107">
        <v>2.5727969625998881E-2</v>
      </c>
      <c r="O107">
        <v>33.227848101265828</v>
      </c>
      <c r="P107">
        <v>4.7859999999999996</v>
      </c>
    </row>
    <row r="108" spans="2:16" x14ac:dyDescent="0.3">
      <c r="B108" s="3">
        <v>4.7389999999999999</v>
      </c>
      <c r="C108" s="3">
        <v>0.26268000000000002</v>
      </c>
      <c r="K108">
        <v>54</v>
      </c>
      <c r="L108">
        <v>5.7551296018546969</v>
      </c>
      <c r="M108">
        <v>9.9870398145303518E-2</v>
      </c>
      <c r="O108">
        <v>33.860759493670891</v>
      </c>
      <c r="P108">
        <v>4.7880000000000003</v>
      </c>
    </row>
    <row r="109" spans="2:16" x14ac:dyDescent="0.3">
      <c r="B109" s="3">
        <v>4.7149999999999999</v>
      </c>
      <c r="C109" s="3">
        <v>0.24499000000000001</v>
      </c>
      <c r="K109">
        <v>55</v>
      </c>
      <c r="L109">
        <v>6.1525932449430183</v>
      </c>
      <c r="M109">
        <v>-0.30459324494301843</v>
      </c>
      <c r="O109">
        <v>34.493670886075954</v>
      </c>
      <c r="P109">
        <v>4.8</v>
      </c>
    </row>
    <row r="110" spans="2:16" x14ac:dyDescent="0.3">
      <c r="B110" s="3">
        <v>4.694</v>
      </c>
      <c r="C110" s="3">
        <v>0.40820000000000001</v>
      </c>
      <c r="K110">
        <v>56</v>
      </c>
      <c r="L110">
        <v>4.4466426769059924</v>
      </c>
      <c r="M110">
        <v>1.3863573230940078</v>
      </c>
      <c r="O110">
        <v>35.126582278481017</v>
      </c>
      <c r="P110">
        <v>4.8390000000000004</v>
      </c>
    </row>
    <row r="111" spans="2:16" x14ac:dyDescent="0.3">
      <c r="B111" s="3">
        <v>4.6859999999999999</v>
      </c>
      <c r="C111" s="3">
        <v>0.30032999999999999</v>
      </c>
      <c r="K111">
        <v>57</v>
      </c>
      <c r="L111">
        <v>5.9203149047501906</v>
      </c>
      <c r="M111">
        <v>-9.231490475019033E-2</v>
      </c>
      <c r="O111">
        <v>35.75949367088608</v>
      </c>
      <c r="P111">
        <v>4.8570000000000002</v>
      </c>
    </row>
    <row r="112" spans="2:16" x14ac:dyDescent="0.3">
      <c r="B112" s="3">
        <v>4.681</v>
      </c>
      <c r="C112" s="3">
        <v>0.25123000000000001</v>
      </c>
      <c r="K112">
        <v>58</v>
      </c>
      <c r="L112">
        <v>5.3167797899629159</v>
      </c>
      <c r="M112">
        <v>0.50722021003708395</v>
      </c>
      <c r="O112">
        <v>36.392405063291143</v>
      </c>
      <c r="P112">
        <v>4.867</v>
      </c>
    </row>
    <row r="113" spans="2:16" x14ac:dyDescent="0.3">
      <c r="B113" s="3">
        <v>4.6769999999999996</v>
      </c>
      <c r="C113" s="3">
        <v>0</v>
      </c>
      <c r="K113">
        <v>59</v>
      </c>
      <c r="L113">
        <v>5.1631652296643882</v>
      </c>
      <c r="M113">
        <v>0.64983477033561154</v>
      </c>
      <c r="O113">
        <v>37.025316455696206</v>
      </c>
      <c r="P113">
        <v>4.8739999999999997</v>
      </c>
    </row>
    <row r="114" spans="2:16" x14ac:dyDescent="0.3">
      <c r="B114" s="3">
        <v>4.6420000000000003</v>
      </c>
      <c r="C114" s="3">
        <v>0.33206999999999998</v>
      </c>
      <c r="K114">
        <v>60</v>
      </c>
      <c r="L114">
        <v>5.8187255117253347</v>
      </c>
      <c r="M114">
        <v>-2.7725511725334329E-2</v>
      </c>
      <c r="O114">
        <v>37.658227848101269</v>
      </c>
      <c r="P114">
        <v>4.8760000000000003</v>
      </c>
    </row>
    <row r="115" spans="2:16" x14ac:dyDescent="0.3">
      <c r="B115" s="3">
        <v>4.633</v>
      </c>
      <c r="C115" s="3">
        <v>0.42342000000000002</v>
      </c>
      <c r="K115">
        <v>61</v>
      </c>
      <c r="L115">
        <v>5.8144944192831609</v>
      </c>
      <c r="M115">
        <v>-4.4494419283161335E-2</v>
      </c>
      <c r="O115">
        <v>38.291139240506332</v>
      </c>
      <c r="P115">
        <v>4.8849999999999998</v>
      </c>
    </row>
    <row r="116" spans="2:16" x14ac:dyDescent="0.3">
      <c r="B116" s="3">
        <v>4.6100000000000003</v>
      </c>
      <c r="C116" s="3">
        <v>0.25861000000000001</v>
      </c>
      <c r="K116">
        <v>62</v>
      </c>
      <c r="L116">
        <v>4.642697684864288</v>
      </c>
      <c r="M116">
        <v>1.1163023151357123</v>
      </c>
      <c r="O116">
        <v>38.924050632911396</v>
      </c>
      <c r="P116">
        <v>4.8979999999999997</v>
      </c>
    </row>
    <row r="117" spans="2:16" x14ac:dyDescent="0.3">
      <c r="B117" s="3">
        <v>4.5709999999999997</v>
      </c>
      <c r="C117" s="3">
        <v>0.28531000000000001</v>
      </c>
      <c r="K117">
        <v>63</v>
      </c>
      <c r="L117">
        <v>5.3242057889430585</v>
      </c>
      <c r="M117">
        <v>0.42979421105694104</v>
      </c>
      <c r="O117">
        <v>39.556962025316459</v>
      </c>
      <c r="P117">
        <v>4.9489999999999998</v>
      </c>
    </row>
    <row r="118" spans="2:16" x14ac:dyDescent="0.3">
      <c r="B118" s="3">
        <v>4.5650000000000004</v>
      </c>
      <c r="C118" s="3">
        <v>0.39785999999999999</v>
      </c>
      <c r="K118">
        <v>64</v>
      </c>
      <c r="L118">
        <v>5.1088086441062526</v>
      </c>
      <c r="M118">
        <v>0.60719135589374762</v>
      </c>
      <c r="O118">
        <v>40.189873417721522</v>
      </c>
      <c r="P118">
        <v>4.9589999999999996</v>
      </c>
    </row>
    <row r="119" spans="2:16" x14ac:dyDescent="0.3">
      <c r="B119" s="3">
        <v>4.55</v>
      </c>
      <c r="C119" s="3">
        <v>0.10081</v>
      </c>
      <c r="K119">
        <v>65</v>
      </c>
      <c r="L119">
        <v>5.7030180857556738</v>
      </c>
      <c r="M119">
        <v>5.9819142443258144E-3</v>
      </c>
      <c r="O119">
        <v>40.822784810126585</v>
      </c>
      <c r="P119">
        <v>4.9710000000000001</v>
      </c>
    </row>
    <row r="120" spans="2:16" x14ac:dyDescent="0.3">
      <c r="B120" s="3">
        <v>4.5179999999999998</v>
      </c>
      <c r="C120" s="3">
        <v>0.24424999999999999</v>
      </c>
      <c r="K120">
        <v>66</v>
      </c>
      <c r="L120">
        <v>5.6419262918201998</v>
      </c>
      <c r="M120">
        <v>5.3073708179800505E-2</v>
      </c>
      <c r="O120">
        <v>41.455696202531648</v>
      </c>
      <c r="P120">
        <v>5.0069999999999997</v>
      </c>
    </row>
    <row r="121" spans="2:16" x14ac:dyDescent="0.3">
      <c r="B121" s="3">
        <v>4.5170000000000003</v>
      </c>
      <c r="C121" s="3">
        <v>0.22605</v>
      </c>
      <c r="K121">
        <v>67</v>
      </c>
      <c r="L121">
        <v>5.2812040739185129</v>
      </c>
      <c r="M121">
        <v>0.40779592608148718</v>
      </c>
      <c r="O121">
        <v>42.088607594936711</v>
      </c>
      <c r="P121">
        <v>5.0129999999999999</v>
      </c>
    </row>
    <row r="122" spans="2:16" x14ac:dyDescent="0.3">
      <c r="B122" s="3">
        <v>4.5140000000000002</v>
      </c>
      <c r="C122" s="3">
        <v>0.38281999999999999</v>
      </c>
      <c r="K122">
        <v>68</v>
      </c>
      <c r="L122">
        <v>4.7590959014367531</v>
      </c>
      <c r="M122">
        <v>0.84590409856324733</v>
      </c>
      <c r="O122">
        <v>42.721518987341774</v>
      </c>
      <c r="P122">
        <v>5.0570000000000004</v>
      </c>
    </row>
    <row r="123" spans="2:16" x14ac:dyDescent="0.3">
      <c r="B123" s="3">
        <v>4.5119999999999996</v>
      </c>
      <c r="C123" s="3">
        <v>0.4345</v>
      </c>
      <c r="K123">
        <v>69</v>
      </c>
      <c r="L123">
        <v>4.5937379008905586</v>
      </c>
      <c r="M123">
        <v>0.99526209910944186</v>
      </c>
      <c r="O123">
        <v>43.354430379746837</v>
      </c>
      <c r="P123">
        <v>5.0730000000000004</v>
      </c>
    </row>
    <row r="124" spans="2:16" x14ac:dyDescent="0.3">
      <c r="B124" s="3">
        <v>4.5069999999999997</v>
      </c>
      <c r="C124" s="3">
        <v>0.40839999999999999</v>
      </c>
      <c r="K124">
        <v>70</v>
      </c>
      <c r="L124">
        <v>5.5807481490593744</v>
      </c>
      <c r="M124">
        <v>-3.2748149059374398E-2</v>
      </c>
      <c r="O124">
        <v>43.9873417721519</v>
      </c>
      <c r="P124">
        <v>5.0979999999999999</v>
      </c>
    </row>
    <row r="125" spans="2:16" x14ac:dyDescent="0.3">
      <c r="B125" s="3">
        <v>4.4359999999999999</v>
      </c>
      <c r="C125" s="3">
        <v>0.24232000000000001</v>
      </c>
      <c r="K125">
        <v>71</v>
      </c>
      <c r="L125">
        <v>5.9458309826412616</v>
      </c>
      <c r="M125">
        <v>-0.46883098264126133</v>
      </c>
      <c r="O125">
        <v>44.620253164556964</v>
      </c>
      <c r="P125">
        <v>5.1020000000000003</v>
      </c>
    </row>
    <row r="126" spans="2:16" x14ac:dyDescent="0.3">
      <c r="B126" s="3">
        <v>4.4189999999999996</v>
      </c>
      <c r="C126" s="3">
        <v>0.42215000000000003</v>
      </c>
      <c r="K126">
        <v>72</v>
      </c>
      <c r="L126">
        <v>6.0987547523369861</v>
      </c>
      <c r="M126">
        <v>-0.62475475233698585</v>
      </c>
      <c r="O126">
        <v>45.253164556962027</v>
      </c>
      <c r="P126">
        <v>5.1230000000000002</v>
      </c>
    </row>
    <row r="127" spans="2:16" x14ac:dyDescent="0.3">
      <c r="B127" s="3">
        <v>4.3689999999999998</v>
      </c>
      <c r="C127" s="3">
        <v>0.46073999999999998</v>
      </c>
      <c r="K127">
        <v>73</v>
      </c>
      <c r="L127">
        <v>5.4632273977573531</v>
      </c>
      <c r="M127">
        <v>-3.422739775735284E-2</v>
      </c>
      <c r="O127">
        <v>45.88607594936709</v>
      </c>
      <c r="P127">
        <v>5.1239999999999997</v>
      </c>
    </row>
    <row r="128" spans="2:16" x14ac:dyDescent="0.3">
      <c r="B128" s="3">
        <v>4.3499999999999996</v>
      </c>
      <c r="C128" s="3">
        <v>0.19847000000000001</v>
      </c>
      <c r="K128">
        <v>74</v>
      </c>
      <c r="L128">
        <v>5.5376169107968032</v>
      </c>
      <c r="M128">
        <v>-0.13861691079680316</v>
      </c>
      <c r="O128">
        <v>46.518987341772153</v>
      </c>
      <c r="P128">
        <v>5.1289999999999996</v>
      </c>
    </row>
    <row r="129" spans="2:16" x14ac:dyDescent="0.3">
      <c r="B129" s="3">
        <v>4.3319999999999999</v>
      </c>
      <c r="C129" s="3">
        <v>0.49495</v>
      </c>
      <c r="K129">
        <v>75</v>
      </c>
      <c r="L129">
        <v>6.0916741486582451</v>
      </c>
      <c r="M129">
        <v>-0.73167414865824476</v>
      </c>
      <c r="O129">
        <v>47.151898734177216</v>
      </c>
      <c r="P129">
        <v>5.14</v>
      </c>
    </row>
    <row r="130" spans="2:16" x14ac:dyDescent="0.3">
      <c r="B130" s="3">
        <v>4.3070000000000004</v>
      </c>
      <c r="C130" s="3">
        <v>0.44017000000000001</v>
      </c>
      <c r="K130">
        <v>76</v>
      </c>
      <c r="L130">
        <v>4.510238586776631</v>
      </c>
      <c r="M130">
        <v>0.82176141322336882</v>
      </c>
      <c r="O130">
        <v>47.784810126582279</v>
      </c>
      <c r="P130">
        <v>5.1920000000000002</v>
      </c>
    </row>
    <row r="131" spans="2:16" x14ac:dyDescent="0.3">
      <c r="B131" s="3">
        <v>4.2969999999999997</v>
      </c>
      <c r="C131" s="3">
        <v>0.40577000000000002</v>
      </c>
      <c r="K131">
        <v>77</v>
      </c>
      <c r="L131">
        <v>5.4023083014725799</v>
      </c>
      <c r="M131">
        <v>-0.11630830147258031</v>
      </c>
      <c r="O131">
        <v>48.417721518987342</v>
      </c>
      <c r="P131">
        <v>5.1920000000000002</v>
      </c>
    </row>
    <row r="132" spans="2:16" x14ac:dyDescent="0.3">
      <c r="B132" s="3">
        <v>4.2919999999999998</v>
      </c>
      <c r="C132" s="3">
        <v>0.43053999999999998</v>
      </c>
      <c r="K132">
        <v>78</v>
      </c>
      <c r="L132">
        <v>5.0075646463827983</v>
      </c>
      <c r="M132">
        <v>0.26043535361720149</v>
      </c>
      <c r="O132">
        <v>49.050632911392405</v>
      </c>
      <c r="P132">
        <v>5.194</v>
      </c>
    </row>
    <row r="133" spans="2:16" x14ac:dyDescent="0.3">
      <c r="B133" s="3">
        <v>4.2709999999999999</v>
      </c>
      <c r="C133" s="3">
        <v>0.53725999999999996</v>
      </c>
      <c r="K133">
        <v>79</v>
      </c>
      <c r="L133">
        <v>5.8223521623900556</v>
      </c>
      <c r="M133">
        <v>-0.56935216239005548</v>
      </c>
      <c r="O133">
        <v>49.683544303797468</v>
      </c>
      <c r="P133">
        <v>5.2119999999999997</v>
      </c>
    </row>
    <row r="134" spans="2:16" x14ac:dyDescent="0.3">
      <c r="B134" s="3">
        <v>4.2519999999999998</v>
      </c>
      <c r="C134" s="3">
        <v>0.49308999999999997</v>
      </c>
      <c r="K134">
        <v>80</v>
      </c>
      <c r="L134">
        <v>5.1239628629552643</v>
      </c>
      <c r="M134">
        <v>8.8037137044735481E-2</v>
      </c>
      <c r="O134">
        <v>50.316455696202532</v>
      </c>
      <c r="P134">
        <v>5.2530000000000001</v>
      </c>
    </row>
    <row r="135" spans="2:16" x14ac:dyDescent="0.3">
      <c r="B135" s="3">
        <v>4.218</v>
      </c>
      <c r="C135" s="3">
        <v>0.30586999999999998</v>
      </c>
      <c r="K135">
        <v>81</v>
      </c>
      <c r="L135">
        <v>4.0477111037867122</v>
      </c>
      <c r="M135">
        <v>1.1462888962132878</v>
      </c>
      <c r="O135">
        <v>50.949367088607595</v>
      </c>
      <c r="P135">
        <v>5.2679999999999998</v>
      </c>
    </row>
    <row r="136" spans="2:16" x14ac:dyDescent="0.3">
      <c r="B136" s="3">
        <v>4.194</v>
      </c>
      <c r="C136" s="3">
        <v>0.17288000000000001</v>
      </c>
      <c r="K136">
        <v>82</v>
      </c>
      <c r="L136">
        <v>5.2807291553790847</v>
      </c>
      <c r="M136">
        <v>-8.8729155379084546E-2</v>
      </c>
      <c r="O136">
        <v>51.582278481012665</v>
      </c>
      <c r="P136">
        <v>5.2859999999999996</v>
      </c>
    </row>
    <row r="137" spans="2:16" x14ac:dyDescent="0.3">
      <c r="B137" s="3">
        <v>4.077</v>
      </c>
      <c r="C137" s="3">
        <v>0.35571000000000003</v>
      </c>
      <c r="K137">
        <v>83</v>
      </c>
      <c r="L137">
        <v>4.3135791370408825</v>
      </c>
      <c r="M137">
        <v>0.8784208629591177</v>
      </c>
      <c r="O137">
        <v>52.215189873417728</v>
      </c>
      <c r="P137">
        <v>5.3319999999999999</v>
      </c>
    </row>
    <row r="138" spans="2:16" x14ac:dyDescent="0.3">
      <c r="B138" s="3">
        <v>4.0330000000000004</v>
      </c>
      <c r="C138" s="3">
        <v>0.10384</v>
      </c>
      <c r="K138">
        <v>84</v>
      </c>
      <c r="L138">
        <v>5.7572019736631086</v>
      </c>
      <c r="M138">
        <v>-0.61720197366310892</v>
      </c>
      <c r="O138">
        <v>52.848101265822791</v>
      </c>
      <c r="P138">
        <v>5.36</v>
      </c>
    </row>
    <row r="139" spans="2:16" x14ac:dyDescent="0.3">
      <c r="B139" s="3">
        <v>3.9950000000000001</v>
      </c>
      <c r="C139" s="3">
        <v>0.38857000000000003</v>
      </c>
      <c r="K139">
        <v>85</v>
      </c>
      <c r="L139">
        <v>5.6332914092851496</v>
      </c>
      <c r="M139">
        <v>-0.50429140928515004</v>
      </c>
      <c r="O139">
        <v>53.481012658227854</v>
      </c>
      <c r="P139">
        <v>5.399</v>
      </c>
    </row>
    <row r="140" spans="2:16" x14ac:dyDescent="0.3">
      <c r="B140" s="3">
        <v>3.9889999999999999</v>
      </c>
      <c r="C140" s="3">
        <v>0.41465999999999997</v>
      </c>
      <c r="K140">
        <v>86</v>
      </c>
      <c r="L140">
        <v>5.0392546652864301</v>
      </c>
      <c r="M140">
        <v>8.4745334713569598E-2</v>
      </c>
      <c r="O140">
        <v>54.113924050632917</v>
      </c>
      <c r="P140">
        <v>5.4290000000000003</v>
      </c>
    </row>
    <row r="141" spans="2:16" x14ac:dyDescent="0.3">
      <c r="B141" s="3">
        <v>3.956</v>
      </c>
      <c r="C141" s="3">
        <v>0.22917000000000001</v>
      </c>
      <c r="K141">
        <v>87</v>
      </c>
      <c r="L141">
        <v>4.3933222772520626</v>
      </c>
      <c r="M141">
        <v>0.72967772274793763</v>
      </c>
      <c r="O141">
        <v>54.74683544303798</v>
      </c>
      <c r="P141">
        <v>5.4740000000000002</v>
      </c>
    </row>
    <row r="142" spans="2:16" x14ac:dyDescent="0.3">
      <c r="B142" s="3">
        <v>3.931</v>
      </c>
      <c r="C142" s="3">
        <v>0.45727000000000001</v>
      </c>
      <c r="K142">
        <v>88</v>
      </c>
      <c r="L142">
        <v>5.7473582075731517</v>
      </c>
      <c r="M142">
        <v>-0.64535820757315143</v>
      </c>
      <c r="O142">
        <v>55.379746835443044</v>
      </c>
      <c r="P142">
        <v>5.4770000000000003</v>
      </c>
    </row>
    <row r="143" spans="2:16" x14ac:dyDescent="0.3">
      <c r="B143" s="3">
        <v>3.9039999999999999</v>
      </c>
      <c r="C143" s="3">
        <v>0.36771999999999999</v>
      </c>
      <c r="K143">
        <v>89</v>
      </c>
      <c r="L143">
        <v>4.806242360078123</v>
      </c>
      <c r="M143">
        <v>0.29175763992187687</v>
      </c>
      <c r="O143">
        <v>56.012658227848107</v>
      </c>
      <c r="P143">
        <v>5.548</v>
      </c>
    </row>
    <row r="144" spans="2:16" x14ac:dyDescent="0.3">
      <c r="B144" s="3">
        <v>3.8959999999999999</v>
      </c>
      <c r="C144" s="3">
        <v>0.31913999999999998</v>
      </c>
      <c r="K144">
        <v>90</v>
      </c>
      <c r="L144">
        <v>6.2255580023641848</v>
      </c>
      <c r="M144">
        <v>-1.1525580023641844</v>
      </c>
      <c r="O144">
        <v>56.64556962025317</v>
      </c>
      <c r="P144">
        <v>5.5890000000000004</v>
      </c>
    </row>
    <row r="145" spans="2:16" x14ac:dyDescent="0.3">
      <c r="B145" s="3">
        <v>3.8450000000000002</v>
      </c>
      <c r="C145" s="3">
        <v>0.47692000000000001</v>
      </c>
      <c r="K145">
        <v>91</v>
      </c>
      <c r="L145">
        <v>5.5363648528292213</v>
      </c>
      <c r="M145">
        <v>-0.47936485282922092</v>
      </c>
      <c r="O145">
        <v>57.278481012658233</v>
      </c>
      <c r="P145">
        <v>5.6050000000000004</v>
      </c>
    </row>
    <row r="146" spans="2:16" x14ac:dyDescent="0.3">
      <c r="B146" s="3">
        <v>3.819</v>
      </c>
      <c r="C146" s="3">
        <v>0.66246000000000005</v>
      </c>
      <c r="K146">
        <v>92</v>
      </c>
      <c r="L146">
        <v>5.3251988004345892</v>
      </c>
      <c r="M146">
        <v>-0.31219880043458925</v>
      </c>
      <c r="O146">
        <v>57.911392405063296</v>
      </c>
      <c r="P146">
        <v>5.6890000000000001</v>
      </c>
    </row>
    <row r="147" spans="2:16" x14ac:dyDescent="0.3">
      <c r="B147" s="3">
        <v>3.7810000000000001</v>
      </c>
      <c r="C147" s="3">
        <v>0.32878000000000002</v>
      </c>
      <c r="K147">
        <v>93</v>
      </c>
      <c r="L147">
        <v>4.9697006864666076</v>
      </c>
      <c r="M147">
        <v>3.7299313533392109E-2</v>
      </c>
      <c r="O147">
        <v>58.544303797468359</v>
      </c>
      <c r="P147">
        <v>5.6950000000000003</v>
      </c>
    </row>
    <row r="148" spans="2:16" x14ac:dyDescent="0.3">
      <c r="B148" s="3">
        <v>3.681</v>
      </c>
      <c r="C148" s="3">
        <v>0.19184000000000001</v>
      </c>
      <c r="K148">
        <v>94</v>
      </c>
      <c r="L148">
        <v>4.9947418458182504</v>
      </c>
      <c r="M148">
        <v>-2.374184581825034E-2</v>
      </c>
      <c r="O148">
        <v>59.177215189873422</v>
      </c>
      <c r="P148">
        <v>5.7089999999999996</v>
      </c>
    </row>
    <row r="149" spans="2:16" x14ac:dyDescent="0.3">
      <c r="B149" s="3">
        <v>3.6779999999999999</v>
      </c>
      <c r="C149" s="3">
        <v>0.48879</v>
      </c>
      <c r="K149">
        <v>95</v>
      </c>
      <c r="L149">
        <v>5.067965649715469</v>
      </c>
      <c r="M149">
        <v>-0.1089656497154694</v>
      </c>
      <c r="O149">
        <v>59.810126582278485</v>
      </c>
      <c r="P149">
        <v>5.7160000000000002</v>
      </c>
    </row>
    <row r="150" spans="2:16" x14ac:dyDescent="0.3">
      <c r="B150" s="3">
        <v>3.6669999999999998</v>
      </c>
      <c r="C150" s="3">
        <v>0.23501</v>
      </c>
      <c r="K150">
        <v>96</v>
      </c>
      <c r="L150">
        <v>3.9243618067735326</v>
      </c>
      <c r="M150">
        <v>1.0246381932264672</v>
      </c>
      <c r="O150">
        <v>60.443037974683548</v>
      </c>
      <c r="P150">
        <v>5.7539999999999996</v>
      </c>
    </row>
    <row r="151" spans="2:16" x14ac:dyDescent="0.3">
      <c r="B151" s="3">
        <v>3.6560000000000001</v>
      </c>
      <c r="C151" s="3">
        <v>0.37724999999999997</v>
      </c>
      <c r="K151">
        <v>97</v>
      </c>
      <c r="L151">
        <v>4.8967359290454402</v>
      </c>
      <c r="M151">
        <v>1.264070954559493E-3</v>
      </c>
      <c r="O151">
        <v>61.075949367088612</v>
      </c>
      <c r="P151">
        <v>5.7590000000000003</v>
      </c>
    </row>
    <row r="152" spans="2:16" x14ac:dyDescent="0.3">
      <c r="B152" s="3">
        <v>3.6549999999999998</v>
      </c>
      <c r="C152" s="3">
        <v>0.46866000000000002</v>
      </c>
      <c r="K152">
        <v>98</v>
      </c>
      <c r="L152">
        <v>6.0151690893977081</v>
      </c>
      <c r="M152">
        <v>-1.1301690893977083</v>
      </c>
      <c r="O152">
        <v>61.708860759493675</v>
      </c>
      <c r="P152">
        <v>5.77</v>
      </c>
    </row>
    <row r="153" spans="2:16" x14ac:dyDescent="0.3">
      <c r="B153" s="3">
        <v>3.5870000000000002</v>
      </c>
      <c r="C153" s="3">
        <v>0.39493</v>
      </c>
      <c r="K153">
        <v>99</v>
      </c>
      <c r="L153">
        <v>6.0980207873215067</v>
      </c>
      <c r="M153">
        <v>-1.2220207873215063</v>
      </c>
      <c r="O153">
        <v>62.341772151898738</v>
      </c>
      <c r="P153">
        <v>5.7910000000000004</v>
      </c>
    </row>
    <row r="154" spans="2:16" x14ac:dyDescent="0.3">
      <c r="B154" s="3">
        <v>3.5750000000000002</v>
      </c>
      <c r="C154" s="3">
        <v>0.23413999999999999</v>
      </c>
      <c r="K154">
        <v>100</v>
      </c>
      <c r="L154">
        <v>5.4087412889611919</v>
      </c>
      <c r="M154">
        <v>-0.53474128896119222</v>
      </c>
      <c r="O154">
        <v>62.974683544303801</v>
      </c>
      <c r="P154">
        <v>5.8129999999999997</v>
      </c>
    </row>
    <row r="155" spans="2:16" x14ac:dyDescent="0.3">
      <c r="B155" s="3">
        <v>3.4649999999999999</v>
      </c>
      <c r="C155" s="3">
        <v>0.59201000000000004</v>
      </c>
      <c r="K155">
        <v>101</v>
      </c>
      <c r="L155">
        <v>4.8488555053885918</v>
      </c>
      <c r="M155">
        <v>1.8144494611408213E-2</v>
      </c>
      <c r="O155">
        <v>63.607594936708864</v>
      </c>
      <c r="P155">
        <v>5.8239999999999998</v>
      </c>
    </row>
    <row r="156" spans="2:16" x14ac:dyDescent="0.3">
      <c r="B156" s="3">
        <v>3.34</v>
      </c>
      <c r="C156" s="3">
        <v>0.48449999999999999</v>
      </c>
      <c r="K156">
        <v>102</v>
      </c>
      <c r="L156">
        <v>3.8576141647776008</v>
      </c>
      <c r="M156">
        <v>0.99938583522239943</v>
      </c>
      <c r="O156">
        <v>64.240506329113927</v>
      </c>
      <c r="P156">
        <v>5.8280000000000003</v>
      </c>
    </row>
    <row r="157" spans="2:16" x14ac:dyDescent="0.3">
      <c r="B157" s="3">
        <v>3.0059999999999998</v>
      </c>
      <c r="C157" s="3">
        <v>0.15684000000000001</v>
      </c>
      <c r="K157">
        <v>103</v>
      </c>
      <c r="L157">
        <v>4.989517741884546</v>
      </c>
      <c r="M157">
        <v>-0.15051774188454559</v>
      </c>
      <c r="O157">
        <v>64.873417721519004</v>
      </c>
      <c r="P157">
        <v>5.8330000000000002</v>
      </c>
    </row>
    <row r="158" spans="2:16" x14ac:dyDescent="0.3">
      <c r="B158" s="3">
        <v>2.9049999999999998</v>
      </c>
      <c r="C158" s="3">
        <v>0.11849999999999999</v>
      </c>
      <c r="K158">
        <v>104</v>
      </c>
      <c r="L158">
        <v>4.9116311014184006</v>
      </c>
      <c r="M158">
        <v>-0.11163110141840082</v>
      </c>
      <c r="O158">
        <v>65.506329113924068</v>
      </c>
      <c r="P158">
        <v>5.8479999999999999</v>
      </c>
    </row>
    <row r="159" spans="2:16" x14ac:dyDescent="0.3">
      <c r="B159" s="3">
        <v>2.839</v>
      </c>
      <c r="C159" s="3">
        <v>0.36453000000000002</v>
      </c>
      <c r="K159">
        <v>105</v>
      </c>
      <c r="L159">
        <v>5.2585806816766834</v>
      </c>
      <c r="M159">
        <v>-0.4705806816766831</v>
      </c>
      <c r="O159">
        <v>66.139240506329131</v>
      </c>
      <c r="P159">
        <v>5.8550000000000004</v>
      </c>
    </row>
    <row r="160" spans="2:16" x14ac:dyDescent="0.3">
      <c r="K160">
        <v>106</v>
      </c>
      <c r="L160">
        <v>5.563737430465328</v>
      </c>
      <c r="M160">
        <v>-0.77773743046532839</v>
      </c>
      <c r="O160">
        <v>66.772151898734194</v>
      </c>
      <c r="P160">
        <v>5.8780000000000001</v>
      </c>
    </row>
    <row r="161" spans="3:16" x14ac:dyDescent="0.3">
      <c r="C161">
        <f>AVERAGE(C2:C159)</f>
        <v>0.42861493670886108</v>
      </c>
      <c r="K161">
        <v>107</v>
      </c>
      <c r="L161">
        <v>4.6593198337442585</v>
      </c>
      <c r="M161">
        <v>7.9680166255741369E-2</v>
      </c>
      <c r="O161">
        <v>67.405063291139257</v>
      </c>
      <c r="P161">
        <v>5.8890000000000002</v>
      </c>
    </row>
    <row r="162" spans="3:16" x14ac:dyDescent="0.3">
      <c r="K162">
        <v>108</v>
      </c>
      <c r="L162">
        <v>4.5829442977217472</v>
      </c>
      <c r="M162">
        <v>0.1320557022782527</v>
      </c>
      <c r="O162">
        <v>68.03797468354432</v>
      </c>
      <c r="P162">
        <v>5.89</v>
      </c>
    </row>
    <row r="163" spans="3:16" x14ac:dyDescent="0.3">
      <c r="K163">
        <v>109</v>
      </c>
      <c r="L163">
        <v>5.2875938869944497</v>
      </c>
      <c r="M163">
        <v>-0.5935938869944497</v>
      </c>
      <c r="O163">
        <v>68.670886075949383</v>
      </c>
      <c r="P163">
        <v>5.9480000000000004</v>
      </c>
    </row>
    <row r="164" spans="3:16" x14ac:dyDescent="0.3">
      <c r="K164">
        <v>110</v>
      </c>
      <c r="L164">
        <v>4.821871497466562</v>
      </c>
      <c r="M164">
        <v>-0.13587149746656202</v>
      </c>
      <c r="O164">
        <v>69.303797468354446</v>
      </c>
      <c r="P164">
        <v>5.96</v>
      </c>
    </row>
    <row r="165" spans="3:16" x14ac:dyDescent="0.3">
      <c r="K165">
        <v>111</v>
      </c>
      <c r="L165">
        <v>4.6098851312311009</v>
      </c>
      <c r="M165">
        <v>7.1114868768899164E-2</v>
      </c>
      <c r="O165">
        <v>69.936708860759509</v>
      </c>
      <c r="P165">
        <v>5.9749999999999996</v>
      </c>
    </row>
    <row r="166" spans="3:16" x14ac:dyDescent="0.3">
      <c r="K166">
        <v>112</v>
      </c>
      <c r="L166">
        <v>3.525214361590876</v>
      </c>
      <c r="M166">
        <v>1.1517856384091236</v>
      </c>
      <c r="O166">
        <v>70.569620253164572</v>
      </c>
      <c r="P166">
        <v>5.984</v>
      </c>
    </row>
    <row r="167" spans="3:16" x14ac:dyDescent="0.3">
      <c r="K167">
        <v>113</v>
      </c>
      <c r="L167">
        <v>4.9589070832977953</v>
      </c>
      <c r="M167">
        <v>-0.31690708329779493</v>
      </c>
      <c r="O167">
        <v>71.202531645569636</v>
      </c>
      <c r="P167">
        <v>5.9870000000000001</v>
      </c>
    </row>
    <row r="168" spans="3:16" x14ac:dyDescent="0.3">
      <c r="K168">
        <v>114</v>
      </c>
      <c r="L168">
        <v>5.3533053430861752</v>
      </c>
      <c r="M168">
        <v>-0.72030534308617522</v>
      </c>
      <c r="O168">
        <v>71.835443037974699</v>
      </c>
      <c r="P168">
        <v>5.9950000000000001</v>
      </c>
    </row>
    <row r="169" spans="3:16" x14ac:dyDescent="0.3">
      <c r="K169">
        <v>115</v>
      </c>
      <c r="L169">
        <v>4.6417478477854326</v>
      </c>
      <c r="M169">
        <v>-3.174784778543227E-2</v>
      </c>
      <c r="O169">
        <v>72.468354430379762</v>
      </c>
      <c r="P169">
        <v>6.0030000000000001</v>
      </c>
    </row>
    <row r="170" spans="3:16" x14ac:dyDescent="0.3">
      <c r="K170">
        <v>116</v>
      </c>
      <c r="L170">
        <v>4.7570235296283414</v>
      </c>
      <c r="M170">
        <v>-0.18602352962834168</v>
      </c>
      <c r="O170">
        <v>73.101265822784825</v>
      </c>
      <c r="P170">
        <v>6.1230000000000002</v>
      </c>
    </row>
    <row r="171" spans="3:16" x14ac:dyDescent="0.3">
      <c r="K171">
        <v>117</v>
      </c>
      <c r="L171">
        <v>5.2429515442882444</v>
      </c>
      <c r="M171">
        <v>-0.677951544288244</v>
      </c>
      <c r="O171">
        <v>73.734177215189888</v>
      </c>
      <c r="P171">
        <v>6.13</v>
      </c>
    </row>
    <row r="172" spans="3:16" x14ac:dyDescent="0.3">
      <c r="K172">
        <v>118</v>
      </c>
      <c r="L172">
        <v>3.9604556157700386</v>
      </c>
      <c r="M172">
        <v>0.58954438422996125</v>
      </c>
      <c r="O172">
        <v>74.367088607594951</v>
      </c>
      <c r="P172">
        <v>6.1680000000000001</v>
      </c>
    </row>
    <row r="173" spans="3:16" x14ac:dyDescent="0.3">
      <c r="K173">
        <v>119</v>
      </c>
      <c r="L173">
        <v>4.5797493911837783</v>
      </c>
      <c r="M173">
        <v>-6.1749391183778535E-2</v>
      </c>
      <c r="O173">
        <v>75.000000000000014</v>
      </c>
      <c r="P173">
        <v>6.2690000000000001</v>
      </c>
    </row>
    <row r="174" spans="3:16" x14ac:dyDescent="0.3">
      <c r="K174">
        <v>120</v>
      </c>
      <c r="L174">
        <v>4.5011719601148297</v>
      </c>
      <c r="M174">
        <v>1.5828039885170675E-2</v>
      </c>
      <c r="O174">
        <v>75.632911392405077</v>
      </c>
      <c r="P174">
        <v>6.2949999999999999</v>
      </c>
    </row>
    <row r="175" spans="3:16" x14ac:dyDescent="0.3">
      <c r="K175">
        <v>121</v>
      </c>
      <c r="L175">
        <v>5.1780172276246734</v>
      </c>
      <c r="M175">
        <v>-0.66401722762467319</v>
      </c>
      <c r="O175">
        <v>76.26582278481014</v>
      </c>
      <c r="P175">
        <v>6.298</v>
      </c>
    </row>
    <row r="176" spans="3:16" x14ac:dyDescent="0.3">
      <c r="K176">
        <v>122</v>
      </c>
      <c r="L176">
        <v>5.4011425923303484</v>
      </c>
      <c r="M176">
        <v>-0.88914259233034887</v>
      </c>
      <c r="O176">
        <v>76.898734177215204</v>
      </c>
      <c r="P176">
        <v>6.3019999999999996</v>
      </c>
    </row>
    <row r="177" spans="11:16" x14ac:dyDescent="0.3">
      <c r="K177">
        <v>123</v>
      </c>
      <c r="L177">
        <v>5.2884573752479547</v>
      </c>
      <c r="M177">
        <v>-0.781457375247955</v>
      </c>
      <c r="O177">
        <v>77.531645569620267</v>
      </c>
      <c r="P177">
        <v>6.3289999999999997</v>
      </c>
    </row>
    <row r="178" spans="11:16" x14ac:dyDescent="0.3">
      <c r="K178">
        <v>124</v>
      </c>
      <c r="L178">
        <v>4.5714167295374555</v>
      </c>
      <c r="M178">
        <v>-0.13541672953745554</v>
      </c>
      <c r="O178">
        <v>78.16455696202533</v>
      </c>
      <c r="P178">
        <v>6.4109999999999996</v>
      </c>
    </row>
    <row r="179" spans="11:16" x14ac:dyDescent="0.3">
      <c r="K179">
        <v>125</v>
      </c>
      <c r="L179">
        <v>5.3478221926764187</v>
      </c>
      <c r="M179">
        <v>-0.92882219267641908</v>
      </c>
      <c r="O179">
        <v>78.797468354430393</v>
      </c>
      <c r="P179">
        <v>6.4550000000000001</v>
      </c>
    </row>
    <row r="180" spans="11:16" x14ac:dyDescent="0.3">
      <c r="K180">
        <v>126</v>
      </c>
      <c r="L180">
        <v>5.514432251190196</v>
      </c>
      <c r="M180">
        <v>-1.1454322511901962</v>
      </c>
      <c r="O180">
        <v>79.430379746835456</v>
      </c>
      <c r="P180">
        <v>6.4770000000000003</v>
      </c>
    </row>
    <row r="181" spans="11:16" x14ac:dyDescent="0.3">
      <c r="K181">
        <v>127</v>
      </c>
      <c r="L181">
        <v>4.3820969299564991</v>
      </c>
      <c r="M181">
        <v>-3.2096929956499487E-2</v>
      </c>
      <c r="O181">
        <v>80.063291139240519</v>
      </c>
      <c r="P181">
        <v>6.4850000000000003</v>
      </c>
    </row>
    <row r="182" spans="11:16" x14ac:dyDescent="0.3">
      <c r="K182">
        <v>128</v>
      </c>
      <c r="L182">
        <v>5.6621319169522151</v>
      </c>
      <c r="M182">
        <v>-1.3301319169522152</v>
      </c>
      <c r="O182">
        <v>80.696202531645582</v>
      </c>
      <c r="P182">
        <v>6.5049999999999999</v>
      </c>
    </row>
    <row r="183" spans="11:16" x14ac:dyDescent="0.3">
      <c r="K183">
        <v>129</v>
      </c>
      <c r="L183">
        <v>5.4256224843172136</v>
      </c>
      <c r="M183">
        <v>-1.1186224843172132</v>
      </c>
      <c r="O183">
        <v>81.329113924050645</v>
      </c>
      <c r="P183">
        <v>6.5739999999999998</v>
      </c>
    </row>
    <row r="184" spans="11:16" x14ac:dyDescent="0.3">
      <c r="K184">
        <v>130</v>
      </c>
      <c r="L184">
        <v>5.2771025047143647</v>
      </c>
      <c r="M184">
        <v>-0.980102504714365</v>
      </c>
      <c r="O184">
        <v>81.962025316455708</v>
      </c>
      <c r="P184">
        <v>6.5750000000000002</v>
      </c>
    </row>
    <row r="185" spans="11:16" x14ac:dyDescent="0.3">
      <c r="K185">
        <v>131</v>
      </c>
      <c r="L185">
        <v>5.3840455249109507</v>
      </c>
      <c r="M185">
        <v>-1.0920455249109509</v>
      </c>
      <c r="O185">
        <v>82.594936708860772</v>
      </c>
      <c r="P185">
        <v>6.6109999999999998</v>
      </c>
    </row>
    <row r="186" spans="11:16" x14ac:dyDescent="0.3">
      <c r="K186">
        <v>132</v>
      </c>
      <c r="L186">
        <v>5.8448028569811843</v>
      </c>
      <c r="M186">
        <v>-1.5738028569811844</v>
      </c>
      <c r="O186">
        <v>83.227848101265835</v>
      </c>
      <c r="P186">
        <v>6.67</v>
      </c>
    </row>
    <row r="187" spans="11:16" x14ac:dyDescent="0.3">
      <c r="K187">
        <v>133</v>
      </c>
      <c r="L187">
        <v>5.6541014761946187</v>
      </c>
      <c r="M187">
        <v>-1.4021014761946189</v>
      </c>
      <c r="O187">
        <v>83.860759493670898</v>
      </c>
      <c r="P187">
        <v>6.75</v>
      </c>
    </row>
    <row r="188" spans="11:16" x14ac:dyDescent="0.3">
      <c r="K188">
        <v>134</v>
      </c>
      <c r="L188">
        <v>4.8457901220886495</v>
      </c>
      <c r="M188">
        <v>-0.62779012208864948</v>
      </c>
      <c r="O188">
        <v>84.493670886075961</v>
      </c>
      <c r="P188">
        <v>6.7859999999999996</v>
      </c>
    </row>
    <row r="189" spans="11:16" x14ac:dyDescent="0.3">
      <c r="K189">
        <v>135</v>
      </c>
      <c r="L189">
        <v>4.2716136079205427</v>
      </c>
      <c r="M189">
        <v>-7.7613607920542727E-2</v>
      </c>
      <c r="O189">
        <v>85.126582278481024</v>
      </c>
      <c r="P189">
        <v>6.798</v>
      </c>
    </row>
    <row r="190" spans="11:16" x14ac:dyDescent="0.3">
      <c r="K190">
        <v>136</v>
      </c>
      <c r="L190">
        <v>5.0609713948620794</v>
      </c>
      <c r="M190">
        <v>-0.98397139486207941</v>
      </c>
      <c r="O190">
        <v>85.759493670886087</v>
      </c>
      <c r="P190">
        <v>6.81</v>
      </c>
    </row>
    <row r="191" spans="11:16" x14ac:dyDescent="0.3">
      <c r="K191">
        <v>137</v>
      </c>
      <c r="L191">
        <v>3.9735374628106386</v>
      </c>
      <c r="M191">
        <v>5.9462537189361786E-2</v>
      </c>
      <c r="O191">
        <v>86.39240506329115</v>
      </c>
      <c r="P191">
        <v>6.8529999999999998</v>
      </c>
    </row>
    <row r="192" spans="11:16" x14ac:dyDescent="0.3">
      <c r="K192">
        <v>138</v>
      </c>
      <c r="L192">
        <v>5.2028425149129403</v>
      </c>
      <c r="M192">
        <v>-1.2078425149129401</v>
      </c>
      <c r="O192">
        <v>87.025316455696213</v>
      </c>
      <c r="P192">
        <v>6.867</v>
      </c>
    </row>
    <row r="193" spans="11:16" x14ac:dyDescent="0.3">
      <c r="K193">
        <v>139</v>
      </c>
      <c r="L193">
        <v>5.3154845575826588</v>
      </c>
      <c r="M193">
        <v>-1.3264845575826589</v>
      </c>
      <c r="O193">
        <v>87.658227848101276</v>
      </c>
      <c r="P193">
        <v>6.9009999999999998</v>
      </c>
    </row>
    <row r="194" spans="11:16" x14ac:dyDescent="0.3">
      <c r="K194">
        <v>140</v>
      </c>
      <c r="L194">
        <v>4.5146423768695065</v>
      </c>
      <c r="M194">
        <v>-0.55864237686950657</v>
      </c>
      <c r="O194">
        <v>88.29113924050634</v>
      </c>
      <c r="P194">
        <v>6.9370000000000003</v>
      </c>
    </row>
    <row r="195" spans="11:16" x14ac:dyDescent="0.3">
      <c r="K195">
        <v>141</v>
      </c>
      <c r="L195">
        <v>5.4994507299918851</v>
      </c>
      <c r="M195">
        <v>-1.5684507299918851</v>
      </c>
      <c r="O195">
        <v>88.924050632911403</v>
      </c>
      <c r="P195">
        <v>6.94</v>
      </c>
    </row>
    <row r="196" spans="11:16" x14ac:dyDescent="0.3">
      <c r="K196">
        <v>142</v>
      </c>
      <c r="L196">
        <v>5.1128238644850503</v>
      </c>
      <c r="M196">
        <v>-1.2088238644850504</v>
      </c>
      <c r="O196">
        <v>89.556962025316466</v>
      </c>
      <c r="P196">
        <v>6.9459999999999997</v>
      </c>
    </row>
    <row r="197" spans="11:16" x14ac:dyDescent="0.3">
      <c r="K197">
        <v>143</v>
      </c>
      <c r="L197">
        <v>4.9030825677087018</v>
      </c>
      <c r="M197">
        <v>-1.0070825677087019</v>
      </c>
      <c r="O197">
        <v>90.189873417721529</v>
      </c>
      <c r="P197">
        <v>6.9829999999999997</v>
      </c>
    </row>
    <row r="198" spans="11:16" x14ac:dyDescent="0.3">
      <c r="K198">
        <v>144</v>
      </c>
      <c r="L198">
        <v>5.5842884508987449</v>
      </c>
      <c r="M198">
        <v>-1.7392884508987447</v>
      </c>
      <c r="O198">
        <v>90.822784810126592</v>
      </c>
      <c r="P198">
        <v>7.1189999999999998</v>
      </c>
    </row>
    <row r="199" spans="11:16" x14ac:dyDescent="0.3">
      <c r="K199">
        <v>145</v>
      </c>
      <c r="L199">
        <v>6.3853465036752741</v>
      </c>
      <c r="M199">
        <v>-2.5663465036752742</v>
      </c>
      <c r="O199">
        <v>91.455696202531655</v>
      </c>
      <c r="P199">
        <v>7.1870000000000003</v>
      </c>
    </row>
    <row r="200" spans="11:16" x14ac:dyDescent="0.3">
      <c r="K200">
        <v>146</v>
      </c>
      <c r="L200">
        <v>4.944702701527639</v>
      </c>
      <c r="M200">
        <v>-1.1637027015276389</v>
      </c>
      <c r="O200">
        <v>92.088607594936718</v>
      </c>
      <c r="P200">
        <v>7.2</v>
      </c>
    </row>
    <row r="201" spans="11:16" x14ac:dyDescent="0.3">
      <c r="K201">
        <v>147</v>
      </c>
      <c r="L201">
        <v>4.3534722943528106</v>
      </c>
      <c r="M201">
        <v>-0.67247229435281053</v>
      </c>
      <c r="O201">
        <v>92.721518987341781</v>
      </c>
      <c r="P201">
        <v>7.226</v>
      </c>
    </row>
    <row r="202" spans="11:16" x14ac:dyDescent="0.3">
      <c r="K202">
        <v>148</v>
      </c>
      <c r="L202">
        <v>5.635536478744263</v>
      </c>
      <c r="M202">
        <v>-1.9575364787442631</v>
      </c>
      <c r="O202">
        <v>93.354430379746844</v>
      </c>
      <c r="P202">
        <v>7.2779999999999996</v>
      </c>
    </row>
    <row r="203" spans="11:16" x14ac:dyDescent="0.3">
      <c r="K203">
        <v>149</v>
      </c>
      <c r="L203">
        <v>4.5398562338718502</v>
      </c>
      <c r="M203">
        <v>-0.87285623387185041</v>
      </c>
      <c r="O203">
        <v>93.987341772151908</v>
      </c>
      <c r="P203">
        <v>7.2839999999999998</v>
      </c>
    </row>
    <row r="204" spans="11:16" x14ac:dyDescent="0.3">
      <c r="K204">
        <v>150</v>
      </c>
      <c r="L204">
        <v>5.1539690797645603</v>
      </c>
      <c r="M204">
        <v>-1.4979690797645602</v>
      </c>
      <c r="O204">
        <v>94.620253164556971</v>
      </c>
      <c r="P204">
        <v>7.2859999999999996</v>
      </c>
    </row>
    <row r="205" spans="11:16" x14ac:dyDescent="0.3">
      <c r="K205">
        <v>151</v>
      </c>
      <c r="L205">
        <v>5.5486263860289915</v>
      </c>
      <c r="M205">
        <v>-1.8936263860289917</v>
      </c>
      <c r="O205">
        <v>95.253164556962034</v>
      </c>
      <c r="P205">
        <v>7.3639999999999999</v>
      </c>
    </row>
    <row r="206" spans="11:16" x14ac:dyDescent="0.3">
      <c r="K206">
        <v>152</v>
      </c>
      <c r="L206">
        <v>5.2303014413743973</v>
      </c>
      <c r="M206">
        <v>-1.6433014413743972</v>
      </c>
      <c r="O206">
        <v>95.886075949367097</v>
      </c>
      <c r="P206">
        <v>7.3780000000000001</v>
      </c>
    </row>
    <row r="207" spans="11:16" x14ac:dyDescent="0.3">
      <c r="K207">
        <v>153</v>
      </c>
      <c r="L207">
        <v>4.5361000599691037</v>
      </c>
      <c r="M207">
        <v>-0.96110005996910353</v>
      </c>
      <c r="O207">
        <v>96.51898734177216</v>
      </c>
      <c r="P207">
        <v>7.4059999999999997</v>
      </c>
    </row>
    <row r="208" spans="11:16" x14ac:dyDescent="0.3">
      <c r="K208">
        <v>154</v>
      </c>
      <c r="L208">
        <v>6.081182766378161</v>
      </c>
      <c r="M208">
        <v>-2.6161827663781612</v>
      </c>
      <c r="O208">
        <v>97.151898734177223</v>
      </c>
      <c r="P208">
        <v>7.4269999999999996</v>
      </c>
    </row>
    <row r="209" spans="11:16" x14ac:dyDescent="0.3">
      <c r="K209">
        <v>155</v>
      </c>
      <c r="L209">
        <v>5.6170146557065816</v>
      </c>
      <c r="M209">
        <v>-2.2770146557065818</v>
      </c>
      <c r="O209">
        <v>97.784810126582286</v>
      </c>
      <c r="P209">
        <v>7.5220000000000002</v>
      </c>
    </row>
    <row r="210" spans="11:16" x14ac:dyDescent="0.3">
      <c r="K210">
        <v>156</v>
      </c>
      <c r="L210">
        <v>4.2023618499894466</v>
      </c>
      <c r="M210">
        <v>-1.1963618499894468</v>
      </c>
      <c r="O210">
        <v>98.417721518987349</v>
      </c>
      <c r="P210">
        <v>7.5270000000000001</v>
      </c>
    </row>
    <row r="211" spans="11:16" x14ac:dyDescent="0.3">
      <c r="K211">
        <v>157</v>
      </c>
      <c r="L211">
        <v>4.0368311517925504</v>
      </c>
      <c r="M211">
        <v>-1.1318311517925506</v>
      </c>
      <c r="O211">
        <v>99.050632911392412</v>
      </c>
      <c r="P211">
        <v>7.5609999999999999</v>
      </c>
    </row>
    <row r="212" spans="11:16" ht="15" thickBot="1" x14ac:dyDescent="0.35">
      <c r="K212" s="5">
        <v>158</v>
      </c>
      <c r="L212" s="5">
        <v>5.099051226841647</v>
      </c>
      <c r="M212" s="5">
        <v>-2.2600512268416471</v>
      </c>
      <c r="O212" s="5">
        <v>99.683544303797476</v>
      </c>
      <c r="P212" s="5">
        <v>7.5869999999999997</v>
      </c>
    </row>
  </sheetData>
  <sortState xmlns:xlrd2="http://schemas.microsoft.com/office/spreadsheetml/2017/richdata2" ref="P55:P212">
    <sortCondition ref="P5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4162-48A3-4303-B49F-810FD9EF9722}">
  <dimension ref="A1:P215"/>
  <sheetViews>
    <sheetView workbookViewId="0">
      <selection activeCell="E22" sqref="E22"/>
    </sheetView>
  </sheetViews>
  <sheetFormatPr defaultRowHeight="14.4" x14ac:dyDescent="0.3"/>
  <cols>
    <col min="4" max="4" width="17.6640625" bestFit="1" customWidth="1"/>
    <col min="5" max="5" width="11.77734375" bestFit="1" customWidth="1"/>
    <col min="6" max="6" width="13.21875" bestFit="1" customWidth="1"/>
    <col min="7" max="12" width="11.77734375" bestFit="1" customWidth="1"/>
  </cols>
  <sheetData>
    <row r="1" spans="1:13" x14ac:dyDescent="0.3">
      <c r="A1" t="s">
        <v>3</v>
      </c>
      <c r="B1" t="s">
        <v>9</v>
      </c>
    </row>
    <row r="2" spans="1:13" x14ac:dyDescent="0.3">
      <c r="A2">
        <v>7.5869999999999997</v>
      </c>
      <c r="B2">
        <v>0.41977999999999999</v>
      </c>
      <c r="D2" t="s">
        <v>257</v>
      </c>
      <c r="E2">
        <v>5.375734177</v>
      </c>
    </row>
    <row r="3" spans="1:13" x14ac:dyDescent="0.3">
      <c r="A3">
        <v>7.5609999999999999</v>
      </c>
      <c r="B3">
        <v>0.14144999999999999</v>
      </c>
      <c r="D3" t="s">
        <v>282</v>
      </c>
      <c r="E3">
        <v>0.143421835</v>
      </c>
    </row>
    <row r="4" spans="1:13" x14ac:dyDescent="0.3">
      <c r="A4">
        <v>7.5270000000000001</v>
      </c>
      <c r="B4">
        <v>0.48357</v>
      </c>
    </row>
    <row r="5" spans="1:13" x14ac:dyDescent="0.3">
      <c r="A5">
        <v>7.5220000000000002</v>
      </c>
      <c r="B5">
        <v>0.36503000000000002</v>
      </c>
      <c r="D5" t="s">
        <v>259</v>
      </c>
      <c r="E5">
        <v>2.2620840750000002</v>
      </c>
    </row>
    <row r="6" spans="1:13" x14ac:dyDescent="0.3">
      <c r="A6">
        <v>7.4269999999999996</v>
      </c>
      <c r="B6">
        <v>0.32956999999999997</v>
      </c>
      <c r="D6" t="s">
        <v>260</v>
      </c>
      <c r="E6">
        <v>8.5276409770000008</v>
      </c>
      <c r="H6" t="s">
        <v>181</v>
      </c>
    </row>
    <row r="7" spans="1:13" ht="15" thickBot="1" x14ac:dyDescent="0.35">
      <c r="A7">
        <v>7.4059999999999997</v>
      </c>
      <c r="B7">
        <v>0.41371999999999998</v>
      </c>
    </row>
    <row r="8" spans="1:13" x14ac:dyDescent="0.3">
      <c r="A8">
        <v>7.3780000000000001</v>
      </c>
      <c r="B8">
        <v>0.31813999999999998</v>
      </c>
      <c r="D8" t="s">
        <v>261</v>
      </c>
      <c r="E8">
        <v>4.835060232</v>
      </c>
      <c r="H8" s="22" t="s">
        <v>182</v>
      </c>
      <c r="I8" s="22"/>
    </row>
    <row r="9" spans="1:13" x14ac:dyDescent="0.3">
      <c r="A9">
        <v>7.3639999999999999</v>
      </c>
      <c r="B9">
        <v>0.43844</v>
      </c>
      <c r="D9" t="s">
        <v>262</v>
      </c>
      <c r="E9">
        <v>3.7698161059999999</v>
      </c>
      <c r="H9" t="s">
        <v>183</v>
      </c>
      <c r="I9">
        <v>0.39519858383691109</v>
      </c>
    </row>
    <row r="10" spans="1:13" x14ac:dyDescent="0.3">
      <c r="A10">
        <v>7.2859999999999996</v>
      </c>
      <c r="B10">
        <v>0.42921999999999999</v>
      </c>
      <c r="H10" t="s">
        <v>184</v>
      </c>
      <c r="I10">
        <v>0.15618192066670003</v>
      </c>
    </row>
    <row r="11" spans="1:13" x14ac:dyDescent="0.3">
      <c r="A11">
        <v>7.2839999999999998</v>
      </c>
      <c r="B11">
        <v>0.35637000000000002</v>
      </c>
      <c r="D11" t="s">
        <v>283</v>
      </c>
      <c r="H11" t="s">
        <v>185</v>
      </c>
      <c r="I11">
        <v>0.15077283041456349</v>
      </c>
    </row>
    <row r="12" spans="1:13" x14ac:dyDescent="0.3">
      <c r="A12">
        <v>7.2779999999999996</v>
      </c>
      <c r="B12">
        <v>7.7850000000000003E-2</v>
      </c>
      <c r="D12" t="s">
        <v>284</v>
      </c>
      <c r="H12" t="s">
        <v>4</v>
      </c>
      <c r="I12">
        <v>1.0551671715138424</v>
      </c>
    </row>
    <row r="13" spans="1:13" ht="15" thickBot="1" x14ac:dyDescent="0.35">
      <c r="A13">
        <v>7.226</v>
      </c>
      <c r="B13">
        <v>0.10582999999999999</v>
      </c>
      <c r="H13" s="5" t="s">
        <v>186</v>
      </c>
      <c r="I13" s="5">
        <v>158</v>
      </c>
    </row>
    <row r="14" spans="1:13" x14ac:dyDescent="0.3">
      <c r="A14">
        <v>7.2</v>
      </c>
      <c r="B14">
        <v>0.18676000000000001</v>
      </c>
    </row>
    <row r="15" spans="1:13" ht="15" thickBot="1" x14ac:dyDescent="0.35">
      <c r="A15">
        <v>7.1870000000000003</v>
      </c>
      <c r="B15">
        <v>0.21312</v>
      </c>
      <c r="H15" t="s">
        <v>187</v>
      </c>
    </row>
    <row r="16" spans="1:13" x14ac:dyDescent="0.3">
      <c r="A16">
        <v>7.1189999999999998</v>
      </c>
      <c r="B16">
        <v>0.15890000000000001</v>
      </c>
      <c r="H16" s="6"/>
      <c r="I16" s="6" t="s">
        <v>192</v>
      </c>
      <c r="J16" s="6" t="s">
        <v>193</v>
      </c>
      <c r="K16" s="6" t="s">
        <v>194</v>
      </c>
      <c r="L16" s="6" t="s">
        <v>195</v>
      </c>
      <c r="M16" s="6" t="s">
        <v>196</v>
      </c>
    </row>
    <row r="17" spans="1:16" x14ac:dyDescent="0.3">
      <c r="A17">
        <v>6.9829999999999997</v>
      </c>
      <c r="B17">
        <v>0.17521</v>
      </c>
      <c r="H17" t="s">
        <v>188</v>
      </c>
      <c r="I17">
        <v>1</v>
      </c>
      <c r="J17">
        <v>32.147638300321574</v>
      </c>
      <c r="K17">
        <v>32.147638300321574</v>
      </c>
      <c r="L17">
        <v>28.87397203346897</v>
      </c>
      <c r="M17">
        <v>2.7638024252041791E-7</v>
      </c>
    </row>
    <row r="18" spans="1:16" x14ac:dyDescent="0.3">
      <c r="A18">
        <v>6.9459999999999997</v>
      </c>
      <c r="B18">
        <v>0.37797999999999998</v>
      </c>
      <c r="H18" t="s">
        <v>189</v>
      </c>
      <c r="I18">
        <v>156</v>
      </c>
      <c r="J18">
        <v>173.68693053512149</v>
      </c>
      <c r="K18">
        <v>1.1133777598405223</v>
      </c>
    </row>
    <row r="19" spans="1:16" ht="15" thickBot="1" x14ac:dyDescent="0.35">
      <c r="A19">
        <v>6.94</v>
      </c>
      <c r="B19">
        <v>0.28703000000000001</v>
      </c>
      <c r="H19" s="5" t="s">
        <v>190</v>
      </c>
      <c r="I19" s="5">
        <v>157</v>
      </c>
      <c r="J19" s="5">
        <v>205.83456883544306</v>
      </c>
      <c r="K19" s="5"/>
      <c r="L19" s="5"/>
      <c r="M19" s="5"/>
    </row>
    <row r="20" spans="1:16" ht="15" thickBot="1" x14ac:dyDescent="0.35">
      <c r="A20">
        <v>6.9370000000000003</v>
      </c>
      <c r="B20">
        <v>0.22539999999999999</v>
      </c>
    </row>
    <row r="21" spans="1:16" x14ac:dyDescent="0.3">
      <c r="A21">
        <v>6.9009999999999998</v>
      </c>
      <c r="B21">
        <v>0.38583000000000001</v>
      </c>
      <c r="H21" s="6"/>
      <c r="I21" s="6" t="s">
        <v>197</v>
      </c>
      <c r="J21" s="6" t="s">
        <v>4</v>
      </c>
      <c r="K21" s="6" t="s">
        <v>198</v>
      </c>
      <c r="L21" s="6" t="s">
        <v>199</v>
      </c>
      <c r="M21" s="6" t="s">
        <v>200</v>
      </c>
      <c r="N21" s="6" t="s">
        <v>201</v>
      </c>
      <c r="O21" s="6" t="s">
        <v>202</v>
      </c>
      <c r="P21" s="6" t="s">
        <v>203</v>
      </c>
    </row>
    <row r="22" spans="1:16" x14ac:dyDescent="0.3">
      <c r="A22">
        <v>6.867</v>
      </c>
      <c r="B22">
        <v>0.32067000000000001</v>
      </c>
      <c r="H22" t="s">
        <v>191</v>
      </c>
      <c r="I22">
        <v>4.835060232031684</v>
      </c>
      <c r="J22">
        <v>0.13103808393701116</v>
      </c>
      <c r="K22">
        <v>36.898129816640591</v>
      </c>
      <c r="L22">
        <v>5.8107056186219046E-79</v>
      </c>
      <c r="M22">
        <v>4.5762223417975099</v>
      </c>
      <c r="N22">
        <v>5.0938981222658581</v>
      </c>
      <c r="O22">
        <v>4.5762223417975099</v>
      </c>
      <c r="P22">
        <v>5.0938981222658581</v>
      </c>
    </row>
    <row r="23" spans="1:16" ht="15" thickBot="1" x14ac:dyDescent="0.35">
      <c r="A23">
        <v>6.8529999999999998</v>
      </c>
      <c r="B23">
        <v>0.32523999999999997</v>
      </c>
      <c r="H23" s="5" t="s">
        <v>204</v>
      </c>
      <c r="I23" s="5">
        <v>3.7698161058484212</v>
      </c>
      <c r="J23" s="5">
        <v>0.70156336065935165</v>
      </c>
      <c r="K23" s="5">
        <v>5.3734506635372572</v>
      </c>
      <c r="L23" s="5">
        <v>2.7638024252041537E-7</v>
      </c>
      <c r="M23" s="5">
        <v>2.3840267636755534</v>
      </c>
      <c r="N23" s="5">
        <v>5.155605448021289</v>
      </c>
      <c r="O23" s="5">
        <v>2.3840267636755534</v>
      </c>
      <c r="P23" s="5">
        <v>5.155605448021289</v>
      </c>
    </row>
    <row r="24" spans="1:16" x14ac:dyDescent="0.3">
      <c r="A24">
        <v>6.81</v>
      </c>
      <c r="B24">
        <v>0.11069</v>
      </c>
    </row>
    <row r="25" spans="1:16" x14ac:dyDescent="0.3">
      <c r="A25">
        <v>6.798</v>
      </c>
      <c r="B25">
        <v>0.49209999999999998</v>
      </c>
    </row>
    <row r="26" spans="1:16" x14ac:dyDescent="0.3">
      <c r="A26">
        <v>6.7859999999999996</v>
      </c>
      <c r="B26">
        <v>9.2700000000000005E-2</v>
      </c>
      <c r="I26" s="23"/>
    </row>
    <row r="27" spans="1:16" x14ac:dyDescent="0.3">
      <c r="A27">
        <v>6.75</v>
      </c>
      <c r="B27">
        <v>0.21843000000000001</v>
      </c>
      <c r="D27" t="s">
        <v>266</v>
      </c>
      <c r="E27">
        <v>28.873972030000001</v>
      </c>
    </row>
    <row r="28" spans="1:16" x14ac:dyDescent="0.3">
      <c r="A28">
        <v>6.67</v>
      </c>
      <c r="B28">
        <v>0.12869</v>
      </c>
      <c r="D28" t="s">
        <v>267</v>
      </c>
      <c r="E28" s="23">
        <v>2.7637999999999999E-7</v>
      </c>
    </row>
    <row r="29" spans="1:16" x14ac:dyDescent="0.3">
      <c r="A29">
        <v>6.6109999999999998</v>
      </c>
      <c r="B29">
        <v>0.52207999999999999</v>
      </c>
    </row>
    <row r="30" spans="1:16" x14ac:dyDescent="0.3">
      <c r="A30">
        <v>6.5750000000000002</v>
      </c>
      <c r="B30">
        <v>0.20646</v>
      </c>
      <c r="D30" t="s">
        <v>268</v>
      </c>
    </row>
    <row r="31" spans="1:16" x14ac:dyDescent="0.3">
      <c r="A31">
        <v>6.5739999999999998</v>
      </c>
      <c r="B31">
        <v>8.4839999999999999E-2</v>
      </c>
      <c r="H31" s="23"/>
    </row>
    <row r="32" spans="1:16" x14ac:dyDescent="0.3">
      <c r="A32">
        <v>6.5049999999999999</v>
      </c>
      <c r="B32">
        <v>2.6519999999999998E-2</v>
      </c>
      <c r="D32" t="s">
        <v>269</v>
      </c>
      <c r="E32" t="s">
        <v>225</v>
      </c>
      <c r="F32" t="s">
        <v>253</v>
      </c>
      <c r="H32" s="23"/>
    </row>
    <row r="33" spans="1:6" x14ac:dyDescent="0.3">
      <c r="A33">
        <v>6.4850000000000003</v>
      </c>
      <c r="B33">
        <v>0.24557999999999999</v>
      </c>
      <c r="D33" t="s">
        <v>285</v>
      </c>
      <c r="E33">
        <f>M22</f>
        <v>4.5762223417975099</v>
      </c>
      <c r="F33">
        <v>5.0938981219999997</v>
      </c>
    </row>
    <row r="34" spans="1:6" x14ac:dyDescent="0.3">
      <c r="A34">
        <v>6.4770000000000003</v>
      </c>
      <c r="B34">
        <v>5.1200000000000002E-2</v>
      </c>
      <c r="D34" t="s">
        <v>286</v>
      </c>
      <c r="E34">
        <v>2.3840267640000001</v>
      </c>
      <c r="F34">
        <v>5.1556054480000002</v>
      </c>
    </row>
    <row r="35" spans="1:6" x14ac:dyDescent="0.3">
      <c r="A35">
        <v>6.4550000000000001</v>
      </c>
      <c r="B35">
        <v>3.1870000000000002E-2</v>
      </c>
    </row>
    <row r="36" spans="1:6" x14ac:dyDescent="0.3">
      <c r="A36">
        <v>6.4109999999999996</v>
      </c>
      <c r="B36">
        <v>0.32523999999999997</v>
      </c>
    </row>
    <row r="37" spans="1:6" x14ac:dyDescent="0.3">
      <c r="A37">
        <v>6.3289999999999997</v>
      </c>
      <c r="B37">
        <v>6.3979999999999995E-2</v>
      </c>
      <c r="D37" t="s">
        <v>271</v>
      </c>
    </row>
    <row r="38" spans="1:6" x14ac:dyDescent="0.3">
      <c r="A38">
        <v>6.3019999999999996</v>
      </c>
      <c r="B38">
        <v>0.13586000000000001</v>
      </c>
      <c r="D38" t="s">
        <v>272</v>
      </c>
      <c r="E38">
        <v>0.34560000000000002</v>
      </c>
    </row>
    <row r="39" spans="1:6" x14ac:dyDescent="0.3">
      <c r="A39">
        <v>6.298</v>
      </c>
      <c r="B39">
        <v>8.1290000000000001E-2</v>
      </c>
      <c r="D39" t="s">
        <v>273</v>
      </c>
      <c r="E39">
        <f>_xlfn.T.INV.2T(0.05,156)</f>
        <v>1.9752875077034502</v>
      </c>
    </row>
    <row r="40" spans="1:6" x14ac:dyDescent="0.3">
      <c r="A40">
        <v>6.2949999999999999</v>
      </c>
      <c r="B40">
        <v>0.25608999999999998</v>
      </c>
      <c r="D40" t="s">
        <v>249</v>
      </c>
      <c r="E40">
        <v>32.147638299999997</v>
      </c>
    </row>
    <row r="41" spans="1:6" x14ac:dyDescent="0.3">
      <c r="A41">
        <v>6.2690000000000001</v>
      </c>
      <c r="B41">
        <v>0.13633000000000001</v>
      </c>
      <c r="D41" t="s">
        <v>274</v>
      </c>
      <c r="E41">
        <v>158</v>
      </c>
    </row>
    <row r="42" spans="1:6" x14ac:dyDescent="0.3">
      <c r="A42">
        <v>6.1680000000000001</v>
      </c>
      <c r="B42">
        <v>1.14E-2</v>
      </c>
      <c r="D42" t="s">
        <v>275</v>
      </c>
      <c r="E42">
        <f>E8+E9*E38</f>
        <v>6.1379086782336003</v>
      </c>
    </row>
    <row r="43" spans="1:6" x14ac:dyDescent="0.3">
      <c r="A43">
        <v>6.13</v>
      </c>
      <c r="B43">
        <v>0.11776</v>
      </c>
      <c r="D43" t="s">
        <v>244</v>
      </c>
      <c r="E43">
        <f>SUMSQ(B2:B159)-158*E3*E3</f>
        <v>2.2620840946467782</v>
      </c>
    </row>
    <row r="44" spans="1:6" x14ac:dyDescent="0.3">
      <c r="A44">
        <v>6.1230000000000002</v>
      </c>
      <c r="B44">
        <v>9.4719999999999999E-2</v>
      </c>
      <c r="E44">
        <f>(1+(1/158)+((E38-E3)^2/E43))*K18</f>
        <v>1.1405432648719527</v>
      </c>
    </row>
    <row r="45" spans="1:6" x14ac:dyDescent="0.3">
      <c r="A45">
        <v>6.0030000000000001</v>
      </c>
      <c r="B45">
        <v>0.30825999999999998</v>
      </c>
      <c r="D45" t="s">
        <v>278</v>
      </c>
      <c r="E45">
        <f>SQRT(E44)</f>
        <v>1.0679622019865462</v>
      </c>
    </row>
    <row r="46" spans="1:6" x14ac:dyDescent="0.3">
      <c r="A46">
        <v>5.9950000000000001</v>
      </c>
      <c r="B46">
        <v>3.431E-2</v>
      </c>
    </row>
    <row r="47" spans="1:6" x14ac:dyDescent="0.3">
      <c r="A47">
        <v>5.9870000000000001</v>
      </c>
      <c r="B47">
        <v>0.18060000000000001</v>
      </c>
      <c r="D47" s="1" t="s">
        <v>279</v>
      </c>
    </row>
    <row r="48" spans="1:6" x14ac:dyDescent="0.3">
      <c r="A48">
        <v>5.984</v>
      </c>
      <c r="B48">
        <v>7.8570000000000001E-2</v>
      </c>
      <c r="D48" t="s">
        <v>225</v>
      </c>
      <c r="E48">
        <f>E42-E39*E45</f>
        <v>4.0283762819501066</v>
      </c>
    </row>
    <row r="49" spans="1:9" x14ac:dyDescent="0.3">
      <c r="A49">
        <v>5.9749999999999996</v>
      </c>
      <c r="B49">
        <v>0.18090000000000001</v>
      </c>
      <c r="D49" t="s">
        <v>253</v>
      </c>
      <c r="E49">
        <f>E42+E39*E45</f>
        <v>8.247441074517095</v>
      </c>
    </row>
    <row r="50" spans="1:9" x14ac:dyDescent="0.3">
      <c r="A50">
        <v>5.96</v>
      </c>
      <c r="B50">
        <v>0.30599999999999999</v>
      </c>
    </row>
    <row r="51" spans="1:9" x14ac:dyDescent="0.3">
      <c r="A51">
        <v>5.9480000000000004</v>
      </c>
      <c r="B51">
        <v>2.9010000000000001E-2</v>
      </c>
    </row>
    <row r="52" spans="1:9" x14ac:dyDescent="0.3">
      <c r="A52">
        <v>5.89</v>
      </c>
      <c r="B52">
        <v>8.7999999999999995E-2</v>
      </c>
    </row>
    <row r="53" spans="1:9" x14ac:dyDescent="0.3">
      <c r="A53">
        <v>5.8890000000000002</v>
      </c>
      <c r="B53">
        <v>1.6150000000000001E-2</v>
      </c>
      <c r="D53" t="s">
        <v>280</v>
      </c>
    </row>
    <row r="54" spans="1:9" x14ac:dyDescent="0.3">
      <c r="A54">
        <v>5.8780000000000001</v>
      </c>
      <c r="B54">
        <v>8.2419999999999993E-2</v>
      </c>
    </row>
    <row r="55" spans="1:9" x14ac:dyDescent="0.3">
      <c r="A55">
        <v>5.8550000000000004</v>
      </c>
      <c r="B55">
        <v>8.4540000000000004E-2</v>
      </c>
      <c r="D55" t="s">
        <v>205</v>
      </c>
      <c r="H55" t="s">
        <v>209</v>
      </c>
    </row>
    <row r="56" spans="1:9" ht="15" thickBot="1" x14ac:dyDescent="0.35">
      <c r="A56">
        <v>5.8479999999999999</v>
      </c>
      <c r="B56">
        <v>3.7870000000000001E-2</v>
      </c>
    </row>
    <row r="57" spans="1:9" x14ac:dyDescent="0.3">
      <c r="A57">
        <v>5.8330000000000002</v>
      </c>
      <c r="B57">
        <v>1.031E-2</v>
      </c>
      <c r="D57" s="6" t="s">
        <v>206</v>
      </c>
      <c r="E57" s="6" t="s">
        <v>207</v>
      </c>
      <c r="F57" s="6" t="s">
        <v>208</v>
      </c>
      <c r="H57" s="6" t="s">
        <v>210</v>
      </c>
      <c r="I57" s="6" t="s">
        <v>211</v>
      </c>
    </row>
    <row r="58" spans="1:9" x14ac:dyDescent="0.3">
      <c r="A58">
        <v>5.8280000000000003</v>
      </c>
      <c r="B58">
        <v>0.19317000000000001</v>
      </c>
      <c r="D58">
        <v>1</v>
      </c>
      <c r="E58">
        <v>6.4175536369447341</v>
      </c>
      <c r="F58">
        <v>1.1694463630552656</v>
      </c>
      <c r="H58">
        <v>0.31645569620253167</v>
      </c>
      <c r="I58">
        <v>2.839</v>
      </c>
    </row>
    <row r="59" spans="1:9" x14ac:dyDescent="0.3">
      <c r="A59">
        <v>5.8239999999999998</v>
      </c>
      <c r="B59">
        <v>5.9889999999999999E-2</v>
      </c>
      <c r="D59">
        <v>2</v>
      </c>
      <c r="E59">
        <v>5.3683007202039432</v>
      </c>
      <c r="F59">
        <v>2.1926992797960567</v>
      </c>
      <c r="H59">
        <v>0.949367088607595</v>
      </c>
      <c r="I59">
        <v>2.9049999999999998</v>
      </c>
    </row>
    <row r="60" spans="1:9" x14ac:dyDescent="0.3">
      <c r="A60">
        <v>5.8129999999999997</v>
      </c>
      <c r="B60">
        <v>0.19089999999999999</v>
      </c>
      <c r="D60">
        <v>3</v>
      </c>
      <c r="E60">
        <v>6.6580302063368055</v>
      </c>
      <c r="F60">
        <v>0.8689697936631946</v>
      </c>
      <c r="H60">
        <v>1.5822784810126582</v>
      </c>
      <c r="I60">
        <v>3.0059999999999998</v>
      </c>
    </row>
    <row r="61" spans="1:9" x14ac:dyDescent="0.3">
      <c r="A61">
        <v>5.7910000000000004</v>
      </c>
      <c r="B61">
        <v>4.2119999999999998E-2</v>
      </c>
      <c r="D61">
        <v>4</v>
      </c>
      <c r="E61">
        <v>6.2111562051495337</v>
      </c>
      <c r="F61">
        <v>1.3108437948504665</v>
      </c>
      <c r="H61">
        <v>2.2151898734177218</v>
      </c>
      <c r="I61">
        <v>3.34</v>
      </c>
    </row>
    <row r="62" spans="1:9" x14ac:dyDescent="0.3">
      <c r="A62">
        <v>5.77</v>
      </c>
      <c r="B62">
        <v>0.10501000000000001</v>
      </c>
      <c r="D62">
        <v>5</v>
      </c>
      <c r="E62">
        <v>6.0774785260361481</v>
      </c>
      <c r="F62">
        <v>1.3495214739638515</v>
      </c>
      <c r="H62">
        <v>2.8481012658227849</v>
      </c>
      <c r="I62">
        <v>3.4649999999999999</v>
      </c>
    </row>
    <row r="63" spans="1:9" x14ac:dyDescent="0.3">
      <c r="A63">
        <v>5.7590000000000003</v>
      </c>
      <c r="B63">
        <v>2.4299999999999999E-2</v>
      </c>
      <c r="D63">
        <v>6</v>
      </c>
      <c r="E63">
        <v>6.3947085513432924</v>
      </c>
      <c r="F63">
        <v>1.0112914486567073</v>
      </c>
      <c r="H63">
        <v>3.481012658227848</v>
      </c>
      <c r="I63">
        <v>3.5750000000000002</v>
      </c>
    </row>
    <row r="64" spans="1:9" x14ac:dyDescent="0.3">
      <c r="A64">
        <v>5.7539999999999996</v>
      </c>
      <c r="B64">
        <v>0.11022999999999999</v>
      </c>
      <c r="D64">
        <v>7</v>
      </c>
      <c r="E64">
        <v>6.0343895279463009</v>
      </c>
      <c r="F64">
        <v>1.3436104720536992</v>
      </c>
      <c r="H64">
        <v>4.113924050632912</v>
      </c>
      <c r="I64">
        <v>3.5870000000000002</v>
      </c>
    </row>
    <row r="65" spans="1:12" x14ac:dyDescent="0.3">
      <c r="A65">
        <v>5.7160000000000002</v>
      </c>
      <c r="B65">
        <v>3.005E-2</v>
      </c>
      <c r="D65">
        <v>8</v>
      </c>
      <c r="E65">
        <v>6.4878984054798661</v>
      </c>
      <c r="F65">
        <v>0.87610159452013381</v>
      </c>
      <c r="H65">
        <v>4.7468354430379751</v>
      </c>
      <c r="I65">
        <v>3.6549999999999998</v>
      </c>
    </row>
    <row r="66" spans="1:12" x14ac:dyDescent="0.3">
      <c r="A66">
        <v>5.7089999999999996</v>
      </c>
      <c r="B66">
        <v>2.299E-2</v>
      </c>
      <c r="D66">
        <v>9</v>
      </c>
      <c r="E66">
        <v>6.4531407009839432</v>
      </c>
      <c r="F66">
        <v>0.83285929901605638</v>
      </c>
      <c r="H66">
        <v>5.3797468354430382</v>
      </c>
      <c r="I66">
        <v>3.6560000000000001</v>
      </c>
    </row>
    <row r="67" spans="1:12" x14ac:dyDescent="0.3">
      <c r="A67">
        <v>5.6950000000000003</v>
      </c>
      <c r="B67">
        <v>0.14280000000000001</v>
      </c>
      <c r="D67">
        <v>10</v>
      </c>
      <c r="E67">
        <v>6.1785095976728854</v>
      </c>
      <c r="F67">
        <v>1.1054904023271144</v>
      </c>
      <c r="H67">
        <v>6.0126582278481013</v>
      </c>
      <c r="I67">
        <v>3.6669999999999998</v>
      </c>
    </row>
    <row r="68" spans="1:12" x14ac:dyDescent="0.3">
      <c r="A68">
        <v>5.6890000000000001</v>
      </c>
      <c r="B68">
        <v>6.1460000000000001E-2</v>
      </c>
      <c r="D68">
        <v>11</v>
      </c>
      <c r="E68">
        <v>5.1285404158719832</v>
      </c>
      <c r="F68">
        <v>2.1494595841280164</v>
      </c>
      <c r="H68">
        <v>6.6455696202531644</v>
      </c>
      <c r="I68">
        <v>3.6779999999999999</v>
      </c>
    </row>
    <row r="69" spans="1:12" x14ac:dyDescent="0.3">
      <c r="A69">
        <v>5.6050000000000004</v>
      </c>
      <c r="B69">
        <v>0.17383000000000001</v>
      </c>
      <c r="D69">
        <v>12</v>
      </c>
      <c r="E69">
        <v>5.2340198705136221</v>
      </c>
      <c r="F69">
        <v>1.9919801294863779</v>
      </c>
      <c r="H69">
        <v>7.2784810126582284</v>
      </c>
      <c r="I69">
        <v>3.681</v>
      </c>
    </row>
    <row r="70" spans="1:12" x14ac:dyDescent="0.3">
      <c r="A70">
        <v>5.5890000000000004</v>
      </c>
      <c r="B70">
        <v>4.7410000000000001E-2</v>
      </c>
      <c r="D70">
        <v>13</v>
      </c>
      <c r="E70">
        <v>5.5391110879599355</v>
      </c>
      <c r="F70">
        <v>1.6608889120400647</v>
      </c>
      <c r="H70">
        <v>7.9113924050632916</v>
      </c>
      <c r="I70">
        <v>3.7810000000000001</v>
      </c>
      <c r="L70" s="8"/>
    </row>
    <row r="71" spans="1:12" x14ac:dyDescent="0.3">
      <c r="A71">
        <v>5.548</v>
      </c>
      <c r="B71">
        <v>0.30843999999999999</v>
      </c>
      <c r="D71">
        <v>14</v>
      </c>
      <c r="E71">
        <v>5.6384834405100994</v>
      </c>
      <c r="F71">
        <v>1.5485165594899009</v>
      </c>
      <c r="H71">
        <v>8.5443037974683556</v>
      </c>
      <c r="I71">
        <v>3.819</v>
      </c>
    </row>
    <row r="72" spans="1:12" x14ac:dyDescent="0.3">
      <c r="A72">
        <v>5.4770000000000003</v>
      </c>
      <c r="B72">
        <v>7.5209999999999999E-2</v>
      </c>
      <c r="D72">
        <v>15</v>
      </c>
      <c r="E72">
        <v>5.4340840112509978</v>
      </c>
      <c r="F72">
        <v>1.6849159887490019</v>
      </c>
      <c r="H72">
        <v>9.1772151898734187</v>
      </c>
      <c r="I72">
        <v>3.8450000000000002</v>
      </c>
    </row>
    <row r="73" spans="1:12" x14ac:dyDescent="0.3">
      <c r="A73">
        <v>5.4740000000000002</v>
      </c>
      <c r="B73">
        <v>0.37124000000000001</v>
      </c>
      <c r="D73">
        <v>16</v>
      </c>
      <c r="E73">
        <v>5.4955697119373861</v>
      </c>
      <c r="F73">
        <v>1.4874302880626136</v>
      </c>
      <c r="H73">
        <v>9.8101265822784818</v>
      </c>
      <c r="I73">
        <v>3.8959999999999999</v>
      </c>
    </row>
    <row r="74" spans="1:12" x14ac:dyDescent="0.3">
      <c r="A74">
        <v>5.4290000000000003</v>
      </c>
      <c r="B74">
        <v>0.15184</v>
      </c>
      <c r="D74">
        <v>17</v>
      </c>
      <c r="E74">
        <v>6.25997532372027</v>
      </c>
      <c r="F74">
        <v>0.68602467627972974</v>
      </c>
      <c r="H74">
        <v>10.443037974683545</v>
      </c>
      <c r="I74">
        <v>3.9039999999999999</v>
      </c>
    </row>
    <row r="75" spans="1:12" x14ac:dyDescent="0.3">
      <c r="A75">
        <v>5.399</v>
      </c>
      <c r="B75">
        <v>0</v>
      </c>
      <c r="D75">
        <v>18</v>
      </c>
      <c r="E75">
        <v>5.9171105488933566</v>
      </c>
      <c r="F75">
        <v>1.0228894511066438</v>
      </c>
      <c r="H75">
        <v>11.075949367088608</v>
      </c>
      <c r="I75">
        <v>3.931</v>
      </c>
    </row>
    <row r="76" spans="1:12" x14ac:dyDescent="0.3">
      <c r="A76">
        <v>5.36</v>
      </c>
      <c r="B76">
        <v>0.10441</v>
      </c>
      <c r="D76">
        <v>19</v>
      </c>
      <c r="E76">
        <v>5.6847767822899185</v>
      </c>
      <c r="F76">
        <v>1.2522232177100818</v>
      </c>
      <c r="H76">
        <v>11.708860759493671</v>
      </c>
      <c r="I76">
        <v>3.956</v>
      </c>
    </row>
    <row r="77" spans="1:12" x14ac:dyDescent="0.3">
      <c r="A77">
        <v>5.3319999999999999</v>
      </c>
      <c r="B77">
        <v>0.15745999999999999</v>
      </c>
      <c r="D77">
        <v>20</v>
      </c>
      <c r="E77">
        <v>6.2895683801511808</v>
      </c>
      <c r="F77">
        <v>0.611431619848819</v>
      </c>
      <c r="H77">
        <v>12.341772151898734</v>
      </c>
      <c r="I77">
        <v>3.9889999999999999</v>
      </c>
    </row>
    <row r="78" spans="1:12" x14ac:dyDescent="0.3">
      <c r="A78">
        <v>5.2859999999999996</v>
      </c>
      <c r="B78">
        <v>4.2320000000000003E-2</v>
      </c>
      <c r="D78">
        <v>21</v>
      </c>
      <c r="E78">
        <v>6.0439271626940974</v>
      </c>
      <c r="F78">
        <v>0.82307283730590264</v>
      </c>
      <c r="H78">
        <v>12.974683544303797</v>
      </c>
      <c r="I78">
        <v>3.9950000000000001</v>
      </c>
    </row>
    <row r="79" spans="1:12" x14ac:dyDescent="0.3">
      <c r="A79">
        <v>5.2679999999999998</v>
      </c>
      <c r="B79">
        <v>4.0300000000000002E-2</v>
      </c>
      <c r="D79">
        <v>22</v>
      </c>
      <c r="E79">
        <v>6.061155222297824</v>
      </c>
      <c r="F79">
        <v>0.79184477770217576</v>
      </c>
      <c r="H79">
        <v>13.607594936708862</v>
      </c>
      <c r="I79">
        <v>4.0330000000000004</v>
      </c>
    </row>
    <row r="80" spans="1:12" x14ac:dyDescent="0.3">
      <c r="A80">
        <v>5.2530000000000001</v>
      </c>
      <c r="B80">
        <v>0.15445</v>
      </c>
      <c r="D80">
        <v>23</v>
      </c>
      <c r="E80">
        <v>5.2523411767880459</v>
      </c>
      <c r="F80">
        <v>1.5576588232119537</v>
      </c>
      <c r="H80">
        <v>14.240506329113925</v>
      </c>
      <c r="I80">
        <v>4.077</v>
      </c>
    </row>
    <row r="81" spans="1:9" x14ac:dyDescent="0.3">
      <c r="A81">
        <v>5.2119999999999997</v>
      </c>
      <c r="B81">
        <v>0.16064999999999999</v>
      </c>
      <c r="D81">
        <v>24</v>
      </c>
      <c r="E81">
        <v>6.6901867377196922</v>
      </c>
      <c r="F81">
        <v>0.10781326228030785</v>
      </c>
      <c r="H81">
        <v>14.873417721518988</v>
      </c>
      <c r="I81">
        <v>4.194</v>
      </c>
    </row>
    <row r="82" spans="1:9" x14ac:dyDescent="0.3">
      <c r="A82">
        <v>5.194</v>
      </c>
      <c r="B82">
        <v>0.10464</v>
      </c>
      <c r="D82">
        <v>25</v>
      </c>
      <c r="E82">
        <v>5.184522185043833</v>
      </c>
      <c r="F82">
        <v>1.6014778149561666</v>
      </c>
      <c r="H82">
        <v>15.506329113924052</v>
      </c>
      <c r="I82">
        <v>4.218</v>
      </c>
    </row>
    <row r="83" spans="1:9" x14ac:dyDescent="0.3">
      <c r="A83">
        <v>5.1920000000000002</v>
      </c>
      <c r="B83">
        <v>0.14293</v>
      </c>
      <c r="D83">
        <v>26</v>
      </c>
      <c r="E83">
        <v>5.6585011640321543</v>
      </c>
      <c r="F83">
        <v>1.0914988359678457</v>
      </c>
      <c r="H83">
        <v>16.139240506329116</v>
      </c>
      <c r="I83">
        <v>4.2519999999999998</v>
      </c>
    </row>
    <row r="84" spans="1:9" x14ac:dyDescent="0.3">
      <c r="A84">
        <v>5.1920000000000002</v>
      </c>
      <c r="B84">
        <v>0.14296</v>
      </c>
      <c r="D84">
        <v>27</v>
      </c>
      <c r="E84">
        <v>5.3201978666933174</v>
      </c>
      <c r="F84">
        <v>1.3498021333066825</v>
      </c>
      <c r="H84">
        <v>16.77215189873418</v>
      </c>
      <c r="I84">
        <v>4.2709999999999999</v>
      </c>
    </row>
    <row r="85" spans="1:9" x14ac:dyDescent="0.3">
      <c r="A85">
        <v>5.14</v>
      </c>
      <c r="B85">
        <v>2.7810000000000001E-2</v>
      </c>
      <c r="D85">
        <v>28</v>
      </c>
      <c r="E85">
        <v>6.8032058245730278</v>
      </c>
      <c r="F85">
        <v>-0.19220582457302804</v>
      </c>
      <c r="H85">
        <v>17.405063291139243</v>
      </c>
      <c r="I85">
        <v>4.2919999999999998</v>
      </c>
    </row>
    <row r="86" spans="1:9" x14ac:dyDescent="0.3">
      <c r="A86">
        <v>5.1289999999999996</v>
      </c>
      <c r="B86">
        <v>0.12468</v>
      </c>
      <c r="D86">
        <v>29</v>
      </c>
      <c r="E86">
        <v>5.6133764652451488</v>
      </c>
      <c r="F86">
        <v>0.96162353475485141</v>
      </c>
      <c r="H86">
        <v>18.037974683544306</v>
      </c>
      <c r="I86">
        <v>4.2969999999999997</v>
      </c>
    </row>
    <row r="87" spans="1:9" x14ac:dyDescent="0.3">
      <c r="A87">
        <v>5.1239999999999997</v>
      </c>
      <c r="B87">
        <v>6.4900000000000001E-3</v>
      </c>
      <c r="D87">
        <v>30</v>
      </c>
      <c r="E87">
        <v>5.1548914304518636</v>
      </c>
      <c r="F87">
        <v>1.4191085695481362</v>
      </c>
      <c r="H87">
        <v>18.670886075949369</v>
      </c>
      <c r="I87">
        <v>4.3070000000000004</v>
      </c>
    </row>
    <row r="88" spans="1:9" x14ac:dyDescent="0.3">
      <c r="A88">
        <v>5.1230000000000002</v>
      </c>
      <c r="B88">
        <v>2.6169999999999999E-2</v>
      </c>
      <c r="D88">
        <v>31</v>
      </c>
      <c r="E88">
        <v>4.9350357551587845</v>
      </c>
      <c r="F88">
        <v>1.5699642448412154</v>
      </c>
      <c r="H88">
        <v>19.303797468354432</v>
      </c>
      <c r="I88">
        <v>4.3319999999999999</v>
      </c>
    </row>
    <row r="89" spans="1:9" x14ac:dyDescent="0.3">
      <c r="A89">
        <v>5.1020000000000003</v>
      </c>
      <c r="B89">
        <v>1.078E-2</v>
      </c>
      <c r="D89">
        <v>32</v>
      </c>
      <c r="E89">
        <v>5.7608516713059394</v>
      </c>
      <c r="F89">
        <v>0.72414832869406087</v>
      </c>
      <c r="H89">
        <v>19.936708860759495</v>
      </c>
      <c r="I89">
        <v>4.3499999999999996</v>
      </c>
    </row>
    <row r="90" spans="1:9" x14ac:dyDescent="0.3">
      <c r="A90">
        <v>5.0979999999999999</v>
      </c>
      <c r="B90">
        <v>6.3320000000000001E-2</v>
      </c>
      <c r="D90">
        <v>33</v>
      </c>
      <c r="E90">
        <v>5.0280748166511229</v>
      </c>
      <c r="F90">
        <v>1.4489251833488774</v>
      </c>
      <c r="H90">
        <v>20.569620253164558</v>
      </c>
      <c r="I90">
        <v>4.3689999999999998</v>
      </c>
    </row>
    <row r="91" spans="1:9" x14ac:dyDescent="0.3">
      <c r="A91">
        <v>5.0730000000000004</v>
      </c>
      <c r="B91">
        <v>0.12279</v>
      </c>
      <c r="D91">
        <v>34</v>
      </c>
      <c r="E91">
        <v>4.9552042713250728</v>
      </c>
      <c r="F91">
        <v>1.4997957286749273</v>
      </c>
      <c r="H91">
        <v>21.202531645569621</v>
      </c>
      <c r="I91">
        <v>4.4189999999999996</v>
      </c>
    </row>
    <row r="92" spans="1:9" x14ac:dyDescent="0.3">
      <c r="A92">
        <v>5.0570000000000004</v>
      </c>
      <c r="B92">
        <v>0.39928000000000002</v>
      </c>
      <c r="D92">
        <v>35</v>
      </c>
      <c r="E92">
        <v>6.061155222297824</v>
      </c>
      <c r="F92">
        <v>0.34984477770217559</v>
      </c>
      <c r="H92">
        <v>21.835443037974684</v>
      </c>
      <c r="I92">
        <v>4.4359999999999999</v>
      </c>
    </row>
    <row r="93" spans="1:9" x14ac:dyDescent="0.3">
      <c r="A93">
        <v>5.0129999999999999</v>
      </c>
      <c r="B93">
        <v>8.5459999999999994E-2</v>
      </c>
      <c r="D93">
        <v>36</v>
      </c>
      <c r="E93">
        <v>5.0762530664838659</v>
      </c>
      <c r="F93">
        <v>1.2527469335161339</v>
      </c>
      <c r="H93">
        <v>22.468354430379748</v>
      </c>
      <c r="I93">
        <v>4.5069999999999997</v>
      </c>
    </row>
    <row r="94" spans="1:9" x14ac:dyDescent="0.3">
      <c r="A94">
        <v>5.0069999999999997</v>
      </c>
      <c r="B94">
        <v>5.3269999999999998E-2</v>
      </c>
      <c r="D94">
        <v>37</v>
      </c>
      <c r="E94">
        <v>5.3472274481722506</v>
      </c>
      <c r="F94">
        <v>0.95477255182774901</v>
      </c>
      <c r="H94">
        <v>23.101265822784811</v>
      </c>
      <c r="I94">
        <v>4.5119999999999996</v>
      </c>
    </row>
    <row r="95" spans="1:9" x14ac:dyDescent="0.3">
      <c r="A95">
        <v>4.9710000000000001</v>
      </c>
      <c r="B95">
        <v>0.15603</v>
      </c>
      <c r="D95">
        <v>38</v>
      </c>
      <c r="E95">
        <v>5.1415085832761021</v>
      </c>
      <c r="F95">
        <v>1.156491416723898</v>
      </c>
      <c r="H95">
        <v>23.734177215189874</v>
      </c>
      <c r="I95">
        <v>4.5140000000000002</v>
      </c>
    </row>
    <row r="96" spans="1:9" x14ac:dyDescent="0.3">
      <c r="A96">
        <v>4.9589999999999996</v>
      </c>
      <c r="B96">
        <v>6.4130000000000006E-2</v>
      </c>
      <c r="D96">
        <v>39</v>
      </c>
      <c r="E96">
        <v>5.8004724385784066</v>
      </c>
      <c r="F96">
        <v>0.49452756142159338</v>
      </c>
      <c r="H96">
        <v>24.367088607594937</v>
      </c>
      <c r="I96">
        <v>4.5170000000000003</v>
      </c>
    </row>
    <row r="97" spans="1:9" x14ac:dyDescent="0.3">
      <c r="A97">
        <v>4.9489999999999998</v>
      </c>
      <c r="B97">
        <v>2.2699999999999999E-3</v>
      </c>
      <c r="D97">
        <v>40</v>
      </c>
      <c r="E97">
        <v>5.3489992617419997</v>
      </c>
      <c r="F97">
        <v>0.92000073825800044</v>
      </c>
      <c r="H97">
        <v>25</v>
      </c>
      <c r="I97">
        <v>4.5179999999999998</v>
      </c>
    </row>
    <row r="98" spans="1:9" x14ac:dyDescent="0.3">
      <c r="A98">
        <v>4.8979999999999997</v>
      </c>
      <c r="B98">
        <v>0.12504000000000001</v>
      </c>
      <c r="D98">
        <v>41</v>
      </c>
      <c r="E98">
        <v>4.8780361356383564</v>
      </c>
      <c r="F98">
        <v>1.2899638643616438</v>
      </c>
      <c r="H98">
        <v>25.632911392405063</v>
      </c>
      <c r="I98">
        <v>4.55</v>
      </c>
    </row>
    <row r="99" spans="1:9" x14ac:dyDescent="0.3">
      <c r="A99">
        <v>4.8849999999999998</v>
      </c>
      <c r="B99">
        <v>0.14233999999999999</v>
      </c>
      <c r="D99">
        <v>42</v>
      </c>
      <c r="E99">
        <v>5.2789937766563941</v>
      </c>
      <c r="F99">
        <v>0.85100622334360576</v>
      </c>
      <c r="H99">
        <v>26.26582278481013</v>
      </c>
      <c r="I99">
        <v>4.5650000000000004</v>
      </c>
    </row>
    <row r="100" spans="1:9" x14ac:dyDescent="0.3">
      <c r="A100">
        <v>4.8760000000000003</v>
      </c>
      <c r="B100">
        <v>0.24249000000000001</v>
      </c>
      <c r="D100">
        <v>43</v>
      </c>
      <c r="E100">
        <v>5.1921372135776469</v>
      </c>
      <c r="F100">
        <v>0.93086278642235332</v>
      </c>
      <c r="H100">
        <v>26.898734177215193</v>
      </c>
      <c r="I100">
        <v>4.5709999999999997</v>
      </c>
    </row>
    <row r="101" spans="1:9" x14ac:dyDescent="0.3">
      <c r="A101">
        <v>4.8739999999999997</v>
      </c>
      <c r="B101">
        <v>2.666E-2</v>
      </c>
      <c r="D101">
        <v>44</v>
      </c>
      <c r="E101">
        <v>5.9971437448205185</v>
      </c>
      <c r="F101">
        <v>5.8562551794816287E-3</v>
      </c>
      <c r="H101">
        <v>27.531645569620256</v>
      </c>
      <c r="I101">
        <v>4.6100000000000003</v>
      </c>
    </row>
    <row r="102" spans="1:9" x14ac:dyDescent="0.3">
      <c r="A102">
        <v>4.867</v>
      </c>
      <c r="B102">
        <v>3.0599999999999999E-2</v>
      </c>
      <c r="D102">
        <v>45</v>
      </c>
      <c r="E102">
        <v>4.9644026226233438</v>
      </c>
      <c r="F102">
        <v>1.0305973773766564</v>
      </c>
      <c r="H102">
        <v>28.164556962025319</v>
      </c>
      <c r="I102">
        <v>4.633</v>
      </c>
    </row>
    <row r="103" spans="1:9" x14ac:dyDescent="0.3">
      <c r="A103">
        <v>4.8570000000000002</v>
      </c>
      <c r="B103">
        <v>1.397E-2</v>
      </c>
      <c r="D103">
        <v>46</v>
      </c>
      <c r="E103">
        <v>5.5158890207479088</v>
      </c>
      <c r="F103">
        <v>0.47111097925209133</v>
      </c>
      <c r="H103">
        <v>28.797468354430382</v>
      </c>
      <c r="I103">
        <v>4.6420000000000003</v>
      </c>
    </row>
    <row r="104" spans="1:9" x14ac:dyDescent="0.3">
      <c r="A104">
        <v>4.8390000000000004</v>
      </c>
      <c r="B104">
        <v>4.582E-2</v>
      </c>
      <c r="D104">
        <v>47</v>
      </c>
      <c r="E104">
        <v>5.1312546834681942</v>
      </c>
      <c r="F104">
        <v>0.85274531653180574</v>
      </c>
      <c r="H104">
        <v>29.430379746835445</v>
      </c>
      <c r="I104">
        <v>4.6769999999999996</v>
      </c>
    </row>
    <row r="105" spans="1:9" x14ac:dyDescent="0.3">
      <c r="A105">
        <v>4.8</v>
      </c>
      <c r="B105">
        <v>2.758E-2</v>
      </c>
      <c r="D105">
        <v>48</v>
      </c>
      <c r="E105">
        <v>5.5170199655796637</v>
      </c>
      <c r="F105">
        <v>0.45798003442033597</v>
      </c>
      <c r="H105">
        <v>30.063291139240508</v>
      </c>
      <c r="I105">
        <v>4.681</v>
      </c>
    </row>
    <row r="106" spans="1:9" x14ac:dyDescent="0.3">
      <c r="A106">
        <v>4.7880000000000003</v>
      </c>
      <c r="B106">
        <v>6.8250000000000005E-2</v>
      </c>
      <c r="D106">
        <v>49</v>
      </c>
      <c r="E106">
        <v>5.9886239604213012</v>
      </c>
      <c r="F106">
        <v>-2.862396042130122E-2</v>
      </c>
      <c r="H106">
        <v>30.696202531645572</v>
      </c>
      <c r="I106">
        <v>4.6859999999999999</v>
      </c>
    </row>
    <row r="107" spans="1:9" x14ac:dyDescent="0.3">
      <c r="A107">
        <v>4.7859999999999996</v>
      </c>
      <c r="B107">
        <v>0.15071999999999999</v>
      </c>
      <c r="D107">
        <v>50</v>
      </c>
      <c r="E107">
        <v>4.9444225972623466</v>
      </c>
      <c r="F107">
        <v>1.0035774027376538</v>
      </c>
      <c r="H107">
        <v>31.329113924050635</v>
      </c>
      <c r="I107">
        <v>4.694</v>
      </c>
    </row>
    <row r="108" spans="1:9" x14ac:dyDescent="0.3">
      <c r="A108">
        <v>4.7389999999999999</v>
      </c>
      <c r="B108">
        <v>6.3579999999999998E-2</v>
      </c>
      <c r="D108">
        <v>51</v>
      </c>
      <c r="E108">
        <v>5.1668040493463447</v>
      </c>
      <c r="F108">
        <v>0.72319595065365494</v>
      </c>
      <c r="H108">
        <v>31.962025316455698</v>
      </c>
      <c r="I108">
        <v>4.7149999999999999</v>
      </c>
    </row>
    <row r="109" spans="1:9" x14ac:dyDescent="0.3">
      <c r="A109">
        <v>4.7149999999999999</v>
      </c>
      <c r="B109">
        <v>0.12905</v>
      </c>
      <c r="D109">
        <v>52</v>
      </c>
      <c r="E109">
        <v>4.8959427621411358</v>
      </c>
      <c r="F109">
        <v>0.99305723785886446</v>
      </c>
      <c r="H109">
        <v>32.594936708860764</v>
      </c>
      <c r="I109">
        <v>4.7389999999999999</v>
      </c>
    </row>
    <row r="110" spans="1:9" x14ac:dyDescent="0.3">
      <c r="A110">
        <v>4.694</v>
      </c>
      <c r="B110">
        <v>0.12569</v>
      </c>
      <c r="D110">
        <v>53</v>
      </c>
      <c r="E110">
        <v>5.1457684754757107</v>
      </c>
      <c r="F110">
        <v>0.73223152452428941</v>
      </c>
      <c r="H110">
        <v>33.227848101265828</v>
      </c>
      <c r="I110">
        <v>4.7859999999999996</v>
      </c>
    </row>
    <row r="111" spans="1:9" x14ac:dyDescent="0.3">
      <c r="A111">
        <v>4.6859999999999999</v>
      </c>
      <c r="B111">
        <v>5.8630000000000002E-2</v>
      </c>
      <c r="D111">
        <v>54</v>
      </c>
      <c r="E111">
        <v>5.1537604856201096</v>
      </c>
      <c r="F111">
        <v>0.70123951437989085</v>
      </c>
      <c r="H111">
        <v>33.860759493670891</v>
      </c>
      <c r="I111">
        <v>4.7880000000000003</v>
      </c>
    </row>
    <row r="112" spans="1:9" x14ac:dyDescent="0.3">
      <c r="A112">
        <v>4.681</v>
      </c>
      <c r="B112">
        <v>2.9610000000000001E-2</v>
      </c>
      <c r="D112">
        <v>55</v>
      </c>
      <c r="E112">
        <v>4.9778231679601639</v>
      </c>
      <c r="F112">
        <v>0.87017683203983598</v>
      </c>
      <c r="H112">
        <v>34.493670886075954</v>
      </c>
      <c r="I112">
        <v>4.8</v>
      </c>
    </row>
    <row r="113" spans="1:9" x14ac:dyDescent="0.3">
      <c r="A113">
        <v>4.6769999999999996</v>
      </c>
      <c r="B113">
        <v>0.13788</v>
      </c>
      <c r="D113">
        <v>56</v>
      </c>
      <c r="E113">
        <v>4.8739270360829812</v>
      </c>
      <c r="F113">
        <v>0.95907296391701902</v>
      </c>
      <c r="H113">
        <v>35.126582278481017</v>
      </c>
      <c r="I113">
        <v>4.8390000000000004</v>
      </c>
    </row>
    <row r="114" spans="1:9" x14ac:dyDescent="0.3">
      <c r="A114">
        <v>4.6420000000000003</v>
      </c>
      <c r="B114">
        <v>8.8840000000000002E-2</v>
      </c>
      <c r="D114">
        <v>57</v>
      </c>
      <c r="E114">
        <v>5.5632756091984232</v>
      </c>
      <c r="F114">
        <v>0.26472439080157706</v>
      </c>
      <c r="H114">
        <v>35.75949367088608</v>
      </c>
      <c r="I114">
        <v>4.8570000000000002</v>
      </c>
    </row>
    <row r="115" spans="1:9" x14ac:dyDescent="0.3">
      <c r="A115">
        <v>4.633</v>
      </c>
      <c r="B115">
        <v>4.3549999999999998E-2</v>
      </c>
      <c r="D115">
        <v>58</v>
      </c>
      <c r="E115">
        <v>5.060834518610946</v>
      </c>
      <c r="F115">
        <v>0.76316548138905382</v>
      </c>
      <c r="H115">
        <v>36.392405063291143</v>
      </c>
      <c r="I115">
        <v>4.867</v>
      </c>
    </row>
    <row r="116" spans="1:9" x14ac:dyDescent="0.3">
      <c r="A116">
        <v>4.6100000000000003</v>
      </c>
      <c r="B116">
        <v>8.0790000000000001E-2</v>
      </c>
      <c r="D116">
        <v>59</v>
      </c>
      <c r="E116">
        <v>5.5547181266381473</v>
      </c>
      <c r="F116">
        <v>0.25828187336185238</v>
      </c>
      <c r="H116">
        <v>37.025316455696206</v>
      </c>
      <c r="I116">
        <v>4.8739999999999997</v>
      </c>
    </row>
    <row r="117" spans="1:9" x14ac:dyDescent="0.3">
      <c r="A117">
        <v>4.5709999999999997</v>
      </c>
      <c r="B117">
        <v>6.232E-2</v>
      </c>
      <c r="D117">
        <v>60</v>
      </c>
      <c r="E117">
        <v>4.9938448864100193</v>
      </c>
      <c r="F117">
        <v>0.79715511358998103</v>
      </c>
      <c r="H117">
        <v>37.658227848101269</v>
      </c>
      <c r="I117">
        <v>4.8760000000000003</v>
      </c>
    </row>
    <row r="118" spans="1:9" x14ac:dyDescent="0.3">
      <c r="A118">
        <v>4.5650000000000004</v>
      </c>
      <c r="B118">
        <v>8.4919999999999995E-2</v>
      </c>
      <c r="D118">
        <v>61</v>
      </c>
      <c r="E118">
        <v>5.2309286213068269</v>
      </c>
      <c r="F118">
        <v>0.53907137869317268</v>
      </c>
      <c r="H118">
        <v>38.291139240506332</v>
      </c>
      <c r="I118">
        <v>4.8849999999999998</v>
      </c>
    </row>
    <row r="119" spans="1:9" x14ac:dyDescent="0.3">
      <c r="A119">
        <v>4.55</v>
      </c>
      <c r="B119">
        <v>0.14660000000000001</v>
      </c>
      <c r="D119">
        <v>62</v>
      </c>
      <c r="E119">
        <v>4.9266667634038006</v>
      </c>
      <c r="F119">
        <v>0.83233323659619973</v>
      </c>
      <c r="H119">
        <v>38.924050632911396</v>
      </c>
      <c r="I119">
        <v>4.8979999999999997</v>
      </c>
    </row>
    <row r="120" spans="1:9" x14ac:dyDescent="0.3">
      <c r="A120">
        <v>4.5179999999999998</v>
      </c>
      <c r="B120">
        <v>0.17175000000000001</v>
      </c>
      <c r="D120">
        <v>63</v>
      </c>
      <c r="E120">
        <v>5.2506070613793554</v>
      </c>
      <c r="F120">
        <v>0.50339293862064416</v>
      </c>
      <c r="H120">
        <v>39.556962025316459</v>
      </c>
      <c r="I120">
        <v>4.9489999999999998</v>
      </c>
    </row>
    <row r="121" spans="1:9" x14ac:dyDescent="0.3">
      <c r="A121">
        <v>4.5170000000000003</v>
      </c>
      <c r="B121">
        <v>7.6249999999999998E-2</v>
      </c>
      <c r="D121">
        <v>64</v>
      </c>
      <c r="E121">
        <v>4.9483432060124288</v>
      </c>
      <c r="F121">
        <v>0.76765679398757136</v>
      </c>
      <c r="H121">
        <v>40.189873417721522</v>
      </c>
      <c r="I121">
        <v>4.9589999999999996</v>
      </c>
    </row>
    <row r="122" spans="1:9" x14ac:dyDescent="0.3">
      <c r="A122">
        <v>4.5140000000000002</v>
      </c>
      <c r="B122">
        <v>5.9069999999999998E-2</v>
      </c>
      <c r="D122">
        <v>65</v>
      </c>
      <c r="E122">
        <v>4.9217283043051392</v>
      </c>
      <c r="F122">
        <v>0.78727169569486044</v>
      </c>
      <c r="H122">
        <v>40.822784810126585</v>
      </c>
      <c r="I122">
        <v>4.9710000000000001</v>
      </c>
    </row>
    <row r="123" spans="1:9" x14ac:dyDescent="0.3">
      <c r="A123">
        <v>4.5119999999999996</v>
      </c>
      <c r="B123">
        <v>0.15048</v>
      </c>
      <c r="D123">
        <v>66</v>
      </c>
      <c r="E123">
        <v>5.373389971946839</v>
      </c>
      <c r="F123">
        <v>0.3216100280531613</v>
      </c>
      <c r="H123">
        <v>41.455696202531648</v>
      </c>
      <c r="I123">
        <v>5.0069999999999997</v>
      </c>
    </row>
    <row r="124" spans="1:9" x14ac:dyDescent="0.3">
      <c r="A124">
        <v>4.5069999999999997</v>
      </c>
      <c r="B124">
        <v>8.7859999999999994E-2</v>
      </c>
      <c r="D124">
        <v>67</v>
      </c>
      <c r="E124">
        <v>5.066753129897128</v>
      </c>
      <c r="F124">
        <v>0.62224687010287205</v>
      </c>
      <c r="H124">
        <v>42.088607594936711</v>
      </c>
      <c r="I124">
        <v>5.0129999999999999</v>
      </c>
    </row>
    <row r="125" spans="1:9" x14ac:dyDescent="0.3">
      <c r="A125">
        <v>4.4359999999999999</v>
      </c>
      <c r="B125">
        <v>0.17460999999999999</v>
      </c>
      <c r="D125">
        <v>68</v>
      </c>
      <c r="E125">
        <v>5.4903673657113155</v>
      </c>
      <c r="F125">
        <v>0.11463263428868498</v>
      </c>
      <c r="H125">
        <v>42.721518987341774</v>
      </c>
      <c r="I125">
        <v>5.0570000000000004</v>
      </c>
    </row>
    <row r="126" spans="1:9" x14ac:dyDescent="0.3">
      <c r="A126">
        <v>4.4189999999999996</v>
      </c>
      <c r="B126">
        <v>5.8389999999999997E-2</v>
      </c>
      <c r="D126">
        <v>69</v>
      </c>
      <c r="E126">
        <v>5.0137872136099579</v>
      </c>
      <c r="F126">
        <v>0.57521278639004247</v>
      </c>
      <c r="H126">
        <v>43.354430379746837</v>
      </c>
      <c r="I126">
        <v>5.0730000000000004</v>
      </c>
    </row>
    <row r="127" spans="1:9" x14ac:dyDescent="0.3">
      <c r="A127">
        <v>4.3689999999999998</v>
      </c>
      <c r="B127">
        <v>0.28105000000000002</v>
      </c>
      <c r="D127">
        <v>70</v>
      </c>
      <c r="E127">
        <v>5.9978223117195713</v>
      </c>
      <c r="F127">
        <v>-0.44982231171957121</v>
      </c>
      <c r="H127">
        <v>43.9873417721519</v>
      </c>
      <c r="I127">
        <v>5.0979999999999999</v>
      </c>
    </row>
    <row r="128" spans="1:9" x14ac:dyDescent="0.3">
      <c r="A128">
        <v>4.3499999999999996</v>
      </c>
      <c r="B128">
        <v>3.9E-2</v>
      </c>
      <c r="D128">
        <v>71</v>
      </c>
      <c r="E128">
        <v>5.1185881013525441</v>
      </c>
      <c r="F128">
        <v>0.35841189864745626</v>
      </c>
      <c r="H128">
        <v>44.620253164556964</v>
      </c>
      <c r="I128">
        <v>5.1020000000000003</v>
      </c>
    </row>
    <row r="129" spans="1:9" x14ac:dyDescent="0.3">
      <c r="A129">
        <v>4.3319999999999999</v>
      </c>
      <c r="B129">
        <v>0.12474</v>
      </c>
      <c r="D129">
        <v>72</v>
      </c>
      <c r="E129">
        <v>6.2345667631668515</v>
      </c>
      <c r="F129">
        <v>-0.76056676316685135</v>
      </c>
      <c r="H129">
        <v>45.253164556962027</v>
      </c>
      <c r="I129">
        <v>5.1230000000000002</v>
      </c>
    </row>
    <row r="130" spans="1:9" x14ac:dyDescent="0.3">
      <c r="A130">
        <v>4.3070000000000004</v>
      </c>
      <c r="B130">
        <v>0.19034000000000001</v>
      </c>
      <c r="D130">
        <v>73</v>
      </c>
      <c r="E130">
        <v>5.4074691095437082</v>
      </c>
      <c r="F130">
        <v>2.1530890456292084E-2</v>
      </c>
      <c r="H130">
        <v>45.88607594936709</v>
      </c>
      <c r="I130">
        <v>5.1239999999999997</v>
      </c>
    </row>
    <row r="131" spans="1:9" x14ac:dyDescent="0.3">
      <c r="A131">
        <v>4.2969999999999997</v>
      </c>
      <c r="B131">
        <v>0.38330999999999998</v>
      </c>
      <c r="D131">
        <v>74</v>
      </c>
      <c r="E131">
        <v>4.835060232031684</v>
      </c>
      <c r="F131">
        <v>0.56393976796831602</v>
      </c>
      <c r="H131">
        <v>46.518987341772153</v>
      </c>
      <c r="I131">
        <v>5.1289999999999996</v>
      </c>
    </row>
    <row r="132" spans="1:9" x14ac:dyDescent="0.3">
      <c r="A132">
        <v>4.2919999999999998</v>
      </c>
      <c r="B132">
        <v>6.9769999999999999E-2</v>
      </c>
      <c r="D132">
        <v>75</v>
      </c>
      <c r="E132">
        <v>5.228666731643318</v>
      </c>
      <c r="F132">
        <v>0.13133326835668235</v>
      </c>
      <c r="H132">
        <v>47.151898734177216</v>
      </c>
      <c r="I132">
        <v>5.14</v>
      </c>
    </row>
    <row r="133" spans="1:9" x14ac:dyDescent="0.3">
      <c r="A133">
        <v>4.2709999999999999</v>
      </c>
      <c r="B133">
        <v>9.1789999999999997E-2</v>
      </c>
      <c r="D133">
        <v>76</v>
      </c>
      <c r="E133">
        <v>5.4286554760585766</v>
      </c>
      <c r="F133">
        <v>-9.6655476058576717E-2</v>
      </c>
      <c r="H133">
        <v>47.784810126582279</v>
      </c>
      <c r="I133">
        <v>5.1920000000000002</v>
      </c>
    </row>
    <row r="134" spans="1:9" x14ac:dyDescent="0.3">
      <c r="A134">
        <v>4.2519999999999998</v>
      </c>
      <c r="B134">
        <v>5.7860000000000002E-2</v>
      </c>
      <c r="D134">
        <v>77</v>
      </c>
      <c r="E134">
        <v>4.9945988496311893</v>
      </c>
      <c r="F134">
        <v>0.29140115036881031</v>
      </c>
      <c r="H134">
        <v>48.417721518987342</v>
      </c>
      <c r="I134">
        <v>5.1920000000000002</v>
      </c>
    </row>
    <row r="135" spans="1:9" x14ac:dyDescent="0.3">
      <c r="A135">
        <v>4.218</v>
      </c>
      <c r="B135">
        <v>8.7200000000000003E-3</v>
      </c>
      <c r="D135">
        <v>78</v>
      </c>
      <c r="E135">
        <v>4.9869838210973754</v>
      </c>
      <c r="F135">
        <v>0.28101617890262443</v>
      </c>
      <c r="H135">
        <v>49.050632911392405</v>
      </c>
      <c r="I135">
        <v>5.194</v>
      </c>
    </row>
    <row r="136" spans="1:9" x14ac:dyDescent="0.3">
      <c r="A136">
        <v>4.194</v>
      </c>
      <c r="B136">
        <v>6.3240000000000005E-2</v>
      </c>
      <c r="D136">
        <v>79</v>
      </c>
      <c r="E136">
        <v>5.4173083295799724</v>
      </c>
      <c r="F136">
        <v>-0.16430832957997232</v>
      </c>
      <c r="H136">
        <v>49.683544303797468</v>
      </c>
      <c r="I136">
        <v>5.2119999999999997</v>
      </c>
    </row>
    <row r="137" spans="1:9" x14ac:dyDescent="0.3">
      <c r="A137">
        <v>4.077</v>
      </c>
      <c r="B137">
        <v>7.8539999999999999E-2</v>
      </c>
      <c r="D137">
        <v>80</v>
      </c>
      <c r="E137">
        <v>5.4406811894362326</v>
      </c>
      <c r="F137">
        <v>-0.22868118943623283</v>
      </c>
      <c r="H137">
        <v>50.316455696202532</v>
      </c>
      <c r="I137">
        <v>5.2530000000000001</v>
      </c>
    </row>
    <row r="138" spans="1:9" x14ac:dyDescent="0.3">
      <c r="A138">
        <v>4.0330000000000004</v>
      </c>
      <c r="B138">
        <v>7.1220000000000006E-2</v>
      </c>
      <c r="D138">
        <v>81</v>
      </c>
      <c r="E138">
        <v>5.2295337893476628</v>
      </c>
      <c r="F138">
        <v>-3.5533789347662825E-2</v>
      </c>
      <c r="H138">
        <v>50.949367088607595</v>
      </c>
      <c r="I138">
        <v>5.2679999999999998</v>
      </c>
    </row>
    <row r="139" spans="1:9" x14ac:dyDescent="0.3">
      <c r="A139">
        <v>3.9950000000000001</v>
      </c>
      <c r="B139">
        <v>0.12352</v>
      </c>
      <c r="D139">
        <v>82</v>
      </c>
      <c r="E139">
        <v>5.3738800480405988</v>
      </c>
      <c r="F139">
        <v>-0.18188004804059865</v>
      </c>
      <c r="H139">
        <v>51.582278481012665</v>
      </c>
      <c r="I139">
        <v>5.2859999999999996</v>
      </c>
    </row>
    <row r="140" spans="1:9" x14ac:dyDescent="0.3">
      <c r="A140">
        <v>3.9889999999999999</v>
      </c>
      <c r="B140">
        <v>0.11686000000000001</v>
      </c>
      <c r="D140">
        <v>83</v>
      </c>
      <c r="E140">
        <v>5.3739931425237746</v>
      </c>
      <c r="F140">
        <v>-0.18199314252377441</v>
      </c>
      <c r="H140">
        <v>52.215189873417728</v>
      </c>
      <c r="I140">
        <v>5.3319999999999999</v>
      </c>
    </row>
    <row r="141" spans="1:9" x14ac:dyDescent="0.3">
      <c r="A141">
        <v>3.956</v>
      </c>
      <c r="B141">
        <v>0.19900000000000001</v>
      </c>
      <c r="D141">
        <v>84</v>
      </c>
      <c r="E141">
        <v>4.9398988179353287</v>
      </c>
      <c r="F141">
        <v>0.20010118206467098</v>
      </c>
      <c r="H141">
        <v>52.848101265822791</v>
      </c>
      <c r="I141">
        <v>5.36</v>
      </c>
    </row>
    <row r="142" spans="1:9" x14ac:dyDescent="0.3">
      <c r="A142">
        <v>3.931</v>
      </c>
      <c r="B142">
        <v>7.2669999999999998E-2</v>
      </c>
      <c r="D142">
        <v>85</v>
      </c>
      <c r="E142">
        <v>5.3050809041088653</v>
      </c>
      <c r="F142">
        <v>-0.17608090410886579</v>
      </c>
      <c r="H142">
        <v>53.481012658227854</v>
      </c>
      <c r="I142">
        <v>5.399</v>
      </c>
    </row>
    <row r="143" spans="1:9" x14ac:dyDescent="0.3">
      <c r="A143">
        <v>3.9039999999999999</v>
      </c>
      <c r="B143">
        <v>0.10713</v>
      </c>
      <c r="D143">
        <v>86</v>
      </c>
      <c r="E143">
        <v>4.8595263385586405</v>
      </c>
      <c r="F143">
        <v>0.2644736614413592</v>
      </c>
      <c r="H143">
        <v>54.113924050632917</v>
      </c>
      <c r="I143">
        <v>5.4290000000000003</v>
      </c>
    </row>
    <row r="144" spans="1:9" x14ac:dyDescent="0.3">
      <c r="A144">
        <v>3.8959999999999999</v>
      </c>
      <c r="B144">
        <v>0.11090999999999999</v>
      </c>
      <c r="D144">
        <v>87</v>
      </c>
      <c r="E144">
        <v>4.9337163195217375</v>
      </c>
      <c r="F144">
        <v>0.18928368047826272</v>
      </c>
      <c r="H144">
        <v>54.74683544303798</v>
      </c>
      <c r="I144">
        <v>5.4740000000000002</v>
      </c>
    </row>
    <row r="145" spans="1:9" x14ac:dyDescent="0.3">
      <c r="A145">
        <v>3.8450000000000002</v>
      </c>
      <c r="B145">
        <v>0.15639</v>
      </c>
      <c r="D145">
        <v>88</v>
      </c>
      <c r="E145">
        <v>4.8756988496527303</v>
      </c>
      <c r="F145">
        <v>0.22630115034727005</v>
      </c>
      <c r="H145">
        <v>55.379746835443044</v>
      </c>
      <c r="I145">
        <v>5.4770000000000003</v>
      </c>
    </row>
    <row r="146" spans="1:9" x14ac:dyDescent="0.3">
      <c r="A146">
        <v>3.819</v>
      </c>
      <c r="B146">
        <v>7.2470000000000007E-2</v>
      </c>
      <c r="D146">
        <v>89</v>
      </c>
      <c r="E146">
        <v>5.0737649878540063</v>
      </c>
      <c r="F146">
        <v>2.4235012145993551E-2</v>
      </c>
      <c r="H146">
        <v>56.012658227848107</v>
      </c>
      <c r="I146">
        <v>5.548</v>
      </c>
    </row>
    <row r="147" spans="1:9" x14ac:dyDescent="0.3">
      <c r="A147">
        <v>3.7810000000000001</v>
      </c>
      <c r="B147">
        <v>5.747E-2</v>
      </c>
      <c r="D147">
        <v>90</v>
      </c>
      <c r="E147">
        <v>5.2979559516688113</v>
      </c>
      <c r="F147">
        <v>-0.22495595166881088</v>
      </c>
      <c r="H147">
        <v>56.64556962025317</v>
      </c>
      <c r="I147">
        <v>5.5890000000000004</v>
      </c>
    </row>
    <row r="148" spans="1:9" x14ac:dyDescent="0.3">
      <c r="A148">
        <v>3.681</v>
      </c>
      <c r="B148">
        <v>8.1240000000000007E-2</v>
      </c>
      <c r="D148">
        <v>91</v>
      </c>
      <c r="E148">
        <v>6.3402724067748419</v>
      </c>
      <c r="F148">
        <v>-1.2832724067748416</v>
      </c>
      <c r="H148">
        <v>57.278481012658233</v>
      </c>
      <c r="I148">
        <v>5.6050000000000004</v>
      </c>
    </row>
    <row r="149" spans="1:9" x14ac:dyDescent="0.3">
      <c r="A149">
        <v>3.6779999999999999</v>
      </c>
      <c r="B149">
        <v>8.2890000000000005E-2</v>
      </c>
      <c r="D149">
        <v>92</v>
      </c>
      <c r="E149">
        <v>5.1572287164374897</v>
      </c>
      <c r="F149">
        <v>-0.1442287164374898</v>
      </c>
      <c r="H149">
        <v>57.911392405063296</v>
      </c>
      <c r="I149">
        <v>5.6890000000000001</v>
      </c>
    </row>
    <row r="150" spans="1:9" x14ac:dyDescent="0.3">
      <c r="A150">
        <v>3.6669999999999998</v>
      </c>
      <c r="B150">
        <v>5.2690000000000001E-2</v>
      </c>
      <c r="D150">
        <v>93</v>
      </c>
      <c r="E150">
        <v>5.0358783359902297</v>
      </c>
      <c r="F150">
        <v>-2.8878335990230042E-2</v>
      </c>
      <c r="H150">
        <v>58.544303797468359</v>
      </c>
      <c r="I150">
        <v>5.6950000000000003</v>
      </c>
    </row>
    <row r="151" spans="1:9" x14ac:dyDescent="0.3">
      <c r="A151">
        <v>3.6560000000000001</v>
      </c>
      <c r="B151">
        <v>0.12139</v>
      </c>
      <c r="D151">
        <v>94</v>
      </c>
      <c r="E151">
        <v>5.423264639027213</v>
      </c>
      <c r="F151">
        <v>-0.45226463902721292</v>
      </c>
      <c r="H151">
        <v>59.177215189873422</v>
      </c>
      <c r="I151">
        <v>5.7089999999999996</v>
      </c>
    </row>
    <row r="152" spans="1:9" x14ac:dyDescent="0.3">
      <c r="A152">
        <v>3.6549999999999998</v>
      </c>
      <c r="B152">
        <v>0.17921999999999999</v>
      </c>
      <c r="D152">
        <v>95</v>
      </c>
      <c r="E152">
        <v>5.0768185388997429</v>
      </c>
      <c r="F152">
        <v>-0.11781853889974325</v>
      </c>
      <c r="H152">
        <v>59.810126582278485</v>
      </c>
      <c r="I152">
        <v>5.7160000000000002</v>
      </c>
    </row>
    <row r="153" spans="1:9" x14ac:dyDescent="0.3">
      <c r="A153">
        <v>3.5870000000000002</v>
      </c>
      <c r="B153">
        <v>0.12831999999999999</v>
      </c>
      <c r="D153">
        <v>96</v>
      </c>
      <c r="E153">
        <v>4.8436177145919599</v>
      </c>
      <c r="F153">
        <v>0.10538228540803996</v>
      </c>
      <c r="H153">
        <v>60.443037974683548</v>
      </c>
      <c r="I153">
        <v>5.7539999999999996</v>
      </c>
    </row>
    <row r="154" spans="1:9" x14ac:dyDescent="0.3">
      <c r="A154">
        <v>3.5750000000000002</v>
      </c>
      <c r="B154">
        <v>9.7189999999999999E-2</v>
      </c>
      <c r="D154">
        <v>97</v>
      </c>
      <c r="E154">
        <v>5.3064380379069709</v>
      </c>
      <c r="F154">
        <v>-0.4084380379069712</v>
      </c>
      <c r="H154">
        <v>61.075949367088612</v>
      </c>
      <c r="I154">
        <v>5.7590000000000003</v>
      </c>
    </row>
    <row r="155" spans="1:9" x14ac:dyDescent="0.3">
      <c r="A155">
        <v>3.4649999999999999</v>
      </c>
      <c r="B155">
        <v>0.55191000000000001</v>
      </c>
      <c r="D155">
        <v>98</v>
      </c>
      <c r="E155">
        <v>5.3716558565381485</v>
      </c>
      <c r="F155">
        <v>-0.48665585653814869</v>
      </c>
      <c r="H155">
        <v>61.708860759493675</v>
      </c>
      <c r="I155">
        <v>5.77</v>
      </c>
    </row>
    <row r="156" spans="1:9" x14ac:dyDescent="0.3">
      <c r="A156">
        <v>3.34</v>
      </c>
      <c r="B156">
        <v>8.0100000000000005E-2</v>
      </c>
      <c r="D156">
        <v>99</v>
      </c>
      <c r="E156">
        <v>5.7492029395388675</v>
      </c>
      <c r="F156">
        <v>-0.87320293953886718</v>
      </c>
      <c r="H156">
        <v>62.341772151898738</v>
      </c>
      <c r="I156">
        <v>5.7910000000000004</v>
      </c>
    </row>
    <row r="157" spans="1:9" x14ac:dyDescent="0.3">
      <c r="A157">
        <v>3.0059999999999998</v>
      </c>
      <c r="B157">
        <v>0.18906000000000001</v>
      </c>
      <c r="D157">
        <v>100</v>
      </c>
      <c r="E157">
        <v>4.9355635294136029</v>
      </c>
      <c r="F157">
        <v>-6.1563529413603213E-2</v>
      </c>
      <c r="H157">
        <v>62.974683544303801</v>
      </c>
      <c r="I157">
        <v>5.8129999999999997</v>
      </c>
    </row>
    <row r="158" spans="1:9" x14ac:dyDescent="0.3">
      <c r="A158">
        <v>2.9049999999999998</v>
      </c>
      <c r="B158">
        <v>0.10062</v>
      </c>
      <c r="D158">
        <v>101</v>
      </c>
      <c r="E158">
        <v>4.9504166048706457</v>
      </c>
      <c r="F158">
        <v>-8.3416604870645727E-2</v>
      </c>
      <c r="H158">
        <v>63.607594936708864</v>
      </c>
      <c r="I158">
        <v>5.8239999999999998</v>
      </c>
    </row>
    <row r="159" spans="1:9" x14ac:dyDescent="0.3">
      <c r="A159">
        <v>2.839</v>
      </c>
      <c r="B159">
        <v>0.10731</v>
      </c>
      <c r="D159">
        <v>102</v>
      </c>
      <c r="E159">
        <v>4.8877245630303863</v>
      </c>
      <c r="F159">
        <v>-3.0724563030386065E-2</v>
      </c>
      <c r="H159">
        <v>64.240506329113927</v>
      </c>
      <c r="I159">
        <v>5.8280000000000003</v>
      </c>
    </row>
    <row r="160" spans="1:9" x14ac:dyDescent="0.3">
      <c r="D160">
        <v>103</v>
      </c>
      <c r="E160">
        <v>5.0077932060016588</v>
      </c>
      <c r="F160">
        <v>-0.16879320600165837</v>
      </c>
      <c r="H160">
        <v>64.873417721519004</v>
      </c>
      <c r="I160">
        <v>5.8330000000000002</v>
      </c>
    </row>
    <row r="161" spans="4:9" x14ac:dyDescent="0.3">
      <c r="D161">
        <v>104</v>
      </c>
      <c r="E161">
        <v>4.9390317602309839</v>
      </c>
      <c r="F161">
        <v>-0.13903176023098407</v>
      </c>
      <c r="H161">
        <v>65.506329113924068</v>
      </c>
      <c r="I161">
        <v>5.8479999999999999</v>
      </c>
    </row>
    <row r="162" spans="4:9" x14ac:dyDescent="0.3">
      <c r="D162">
        <v>105</v>
      </c>
      <c r="E162">
        <v>5.0923501812558385</v>
      </c>
      <c r="F162">
        <v>-0.30435018125583824</v>
      </c>
      <c r="H162">
        <v>66.139240506329131</v>
      </c>
      <c r="I162">
        <v>5.8550000000000004</v>
      </c>
    </row>
    <row r="163" spans="4:9" x14ac:dyDescent="0.3">
      <c r="D163">
        <v>106</v>
      </c>
      <c r="E163">
        <v>5.4032469155051581</v>
      </c>
      <c r="F163">
        <v>-0.61724691550515853</v>
      </c>
      <c r="H163">
        <v>66.772151898734194</v>
      </c>
      <c r="I163">
        <v>5.8780000000000001</v>
      </c>
    </row>
    <row r="164" spans="4:9" x14ac:dyDescent="0.3">
      <c r="D164">
        <v>107</v>
      </c>
      <c r="E164">
        <v>5.0747451400415269</v>
      </c>
      <c r="F164">
        <v>-0.335745140041527</v>
      </c>
      <c r="H164">
        <v>67.405063291139257</v>
      </c>
      <c r="I164">
        <v>5.8890000000000002</v>
      </c>
    </row>
    <row r="165" spans="4:9" x14ac:dyDescent="0.3">
      <c r="D165">
        <v>108</v>
      </c>
      <c r="E165">
        <v>5.3215550004914229</v>
      </c>
      <c r="F165">
        <v>-0.60655500049142308</v>
      </c>
      <c r="H165">
        <v>68.03797468354432</v>
      </c>
      <c r="I165">
        <v>5.89</v>
      </c>
    </row>
    <row r="166" spans="4:9" x14ac:dyDescent="0.3">
      <c r="D166">
        <v>109</v>
      </c>
      <c r="E166">
        <v>5.3088884183757719</v>
      </c>
      <c r="F166">
        <v>-0.61488841837577191</v>
      </c>
      <c r="H166">
        <v>68.670886075949383</v>
      </c>
      <c r="I166">
        <v>5.9480000000000004</v>
      </c>
    </row>
    <row r="167" spans="4:9" x14ac:dyDescent="0.3">
      <c r="D167">
        <v>110</v>
      </c>
      <c r="E167">
        <v>5.0560845503175766</v>
      </c>
      <c r="F167">
        <v>-0.3700845503175767</v>
      </c>
      <c r="H167">
        <v>69.303797468354446</v>
      </c>
      <c r="I167">
        <v>5.96</v>
      </c>
    </row>
    <row r="168" spans="4:9" x14ac:dyDescent="0.3">
      <c r="D168">
        <v>111</v>
      </c>
      <c r="E168">
        <v>4.9466844869258555</v>
      </c>
      <c r="F168">
        <v>-0.26568448692585545</v>
      </c>
      <c r="H168">
        <v>69.936708860759509</v>
      </c>
      <c r="I168">
        <v>5.9749999999999996</v>
      </c>
    </row>
    <row r="169" spans="4:9" x14ac:dyDescent="0.3">
      <c r="D169">
        <v>112</v>
      </c>
      <c r="E169">
        <v>5.3548424767060645</v>
      </c>
      <c r="F169">
        <v>-0.6778424767060649</v>
      </c>
      <c r="H169">
        <v>70.569620253164572</v>
      </c>
      <c r="I169">
        <v>5.984</v>
      </c>
    </row>
    <row r="170" spans="4:9" x14ac:dyDescent="0.3">
      <c r="D170">
        <v>113</v>
      </c>
      <c r="E170">
        <v>5.169970694875258</v>
      </c>
      <c r="F170">
        <v>-0.52797069487525761</v>
      </c>
      <c r="H170">
        <v>71.202531645569636</v>
      </c>
      <c r="I170">
        <v>5.9870000000000001</v>
      </c>
    </row>
    <row r="171" spans="4:9" x14ac:dyDescent="0.3">
      <c r="D171">
        <v>114</v>
      </c>
      <c r="E171">
        <v>4.9992357234413829</v>
      </c>
      <c r="F171">
        <v>-0.36623572344138289</v>
      </c>
      <c r="H171">
        <v>71.835443037974699</v>
      </c>
      <c r="I171">
        <v>5.9950000000000001</v>
      </c>
    </row>
    <row r="172" spans="4:9" x14ac:dyDescent="0.3">
      <c r="D172">
        <v>115</v>
      </c>
      <c r="E172">
        <v>5.1396236752231781</v>
      </c>
      <c r="F172">
        <v>-0.52962367522317777</v>
      </c>
      <c r="H172">
        <v>72.468354430379762</v>
      </c>
      <c r="I172">
        <v>6.0030000000000001</v>
      </c>
    </row>
    <row r="173" spans="4:9" x14ac:dyDescent="0.3">
      <c r="D173">
        <v>116</v>
      </c>
      <c r="E173">
        <v>5.0699951717481575</v>
      </c>
      <c r="F173">
        <v>-0.49899517174815777</v>
      </c>
      <c r="H173">
        <v>73.101265822784825</v>
      </c>
      <c r="I173">
        <v>6.1230000000000002</v>
      </c>
    </row>
    <row r="174" spans="4:9" x14ac:dyDescent="0.3">
      <c r="D174">
        <v>117</v>
      </c>
      <c r="E174">
        <v>5.1551930157403323</v>
      </c>
      <c r="F174">
        <v>-0.59019301574033189</v>
      </c>
      <c r="H174">
        <v>73.734177215189888</v>
      </c>
      <c r="I174">
        <v>6.13</v>
      </c>
    </row>
    <row r="175" spans="4:9" x14ac:dyDescent="0.3">
      <c r="D175">
        <v>118</v>
      </c>
      <c r="E175">
        <v>5.3877152731490625</v>
      </c>
      <c r="F175">
        <v>-0.83771527314906269</v>
      </c>
      <c r="H175">
        <v>74.367088607594951</v>
      </c>
      <c r="I175">
        <v>6.1680000000000001</v>
      </c>
    </row>
    <row r="176" spans="4:9" x14ac:dyDescent="0.3">
      <c r="D176">
        <v>119</v>
      </c>
      <c r="E176">
        <v>5.48252614821115</v>
      </c>
      <c r="F176">
        <v>-0.96452614821115024</v>
      </c>
      <c r="H176">
        <v>75.000000000000014</v>
      </c>
      <c r="I176">
        <v>6.2690000000000001</v>
      </c>
    </row>
    <row r="177" spans="4:9" x14ac:dyDescent="0.3">
      <c r="D177">
        <v>120</v>
      </c>
      <c r="E177">
        <v>5.1225087101026263</v>
      </c>
      <c r="F177">
        <v>-0.60550871010262597</v>
      </c>
      <c r="H177">
        <v>75.632911392405077</v>
      </c>
      <c r="I177">
        <v>6.2949999999999999</v>
      </c>
    </row>
    <row r="178" spans="4:9" x14ac:dyDescent="0.3">
      <c r="D178">
        <v>121</v>
      </c>
      <c r="E178">
        <v>5.05774326940415</v>
      </c>
      <c r="F178">
        <v>-0.54374326940414974</v>
      </c>
      <c r="H178">
        <v>76.26582278481014</v>
      </c>
      <c r="I178">
        <v>6.298</v>
      </c>
    </row>
    <row r="179" spans="4:9" x14ac:dyDescent="0.3">
      <c r="D179">
        <v>122</v>
      </c>
      <c r="E179">
        <v>5.4023421596397547</v>
      </c>
      <c r="F179">
        <v>-0.89034215963975516</v>
      </c>
      <c r="H179">
        <v>76.898734177215204</v>
      </c>
      <c r="I179">
        <v>6.3019999999999996</v>
      </c>
    </row>
    <row r="180" spans="4:9" x14ac:dyDescent="0.3">
      <c r="D180">
        <v>123</v>
      </c>
      <c r="E180">
        <v>5.1662762750915263</v>
      </c>
      <c r="F180">
        <v>-0.65927627509152664</v>
      </c>
      <c r="H180">
        <v>77.531645569620267</v>
      </c>
      <c r="I180">
        <v>6.3289999999999997</v>
      </c>
    </row>
    <row r="181" spans="4:9" x14ac:dyDescent="0.3">
      <c r="D181">
        <v>124</v>
      </c>
      <c r="E181">
        <v>5.4933078222738772</v>
      </c>
      <c r="F181">
        <v>-1.0573078222738772</v>
      </c>
      <c r="H181">
        <v>78.16455696202533</v>
      </c>
      <c r="I181">
        <v>6.4109999999999996</v>
      </c>
    </row>
    <row r="182" spans="4:9" x14ac:dyDescent="0.3">
      <c r="D182">
        <v>125</v>
      </c>
      <c r="E182">
        <v>5.0551797944521732</v>
      </c>
      <c r="F182">
        <v>-0.63617979445217365</v>
      </c>
      <c r="H182">
        <v>78.797468354430393</v>
      </c>
      <c r="I182">
        <v>6.4550000000000001</v>
      </c>
    </row>
    <row r="183" spans="4:9" x14ac:dyDescent="0.3">
      <c r="D183">
        <v>126</v>
      </c>
      <c r="E183">
        <v>5.8945670485803827</v>
      </c>
      <c r="F183">
        <v>-1.5255670485803829</v>
      </c>
      <c r="H183">
        <v>79.430379746835456</v>
      </c>
      <c r="I183">
        <v>6.4770000000000003</v>
      </c>
    </row>
    <row r="184" spans="4:9" x14ac:dyDescent="0.3">
      <c r="D184">
        <v>127</v>
      </c>
      <c r="E184">
        <v>4.9820830601597725</v>
      </c>
      <c r="F184">
        <v>-0.63208306015977289</v>
      </c>
      <c r="H184">
        <v>80.063291139240519</v>
      </c>
      <c r="I184">
        <v>6.4850000000000003</v>
      </c>
    </row>
    <row r="185" spans="4:9" x14ac:dyDescent="0.3">
      <c r="D185">
        <v>128</v>
      </c>
      <c r="E185">
        <v>5.305307093075216</v>
      </c>
      <c r="F185">
        <v>-0.97330709307521612</v>
      </c>
      <c r="H185">
        <v>80.696202531645582</v>
      </c>
      <c r="I185">
        <v>6.5049999999999999</v>
      </c>
    </row>
    <row r="186" spans="4:9" x14ac:dyDescent="0.3">
      <c r="D186">
        <v>129</v>
      </c>
      <c r="E186">
        <v>5.5526070296188728</v>
      </c>
      <c r="F186">
        <v>-1.2456070296188724</v>
      </c>
      <c r="H186">
        <v>81.329113924050645</v>
      </c>
      <c r="I186">
        <v>6.5739999999999998</v>
      </c>
    </row>
    <row r="187" spans="4:9" x14ac:dyDescent="0.3">
      <c r="D187">
        <v>130</v>
      </c>
      <c r="E187">
        <v>6.280068443564442</v>
      </c>
      <c r="F187">
        <v>-1.9830684435644423</v>
      </c>
      <c r="H187">
        <v>81.962025316455708</v>
      </c>
      <c r="I187">
        <v>6.5750000000000002</v>
      </c>
    </row>
    <row r="188" spans="4:9" x14ac:dyDescent="0.3">
      <c r="D188">
        <v>131</v>
      </c>
      <c r="E188">
        <v>5.0980803017367284</v>
      </c>
      <c r="F188">
        <v>-0.80608030173672862</v>
      </c>
      <c r="H188">
        <v>82.594936708860772</v>
      </c>
      <c r="I188">
        <v>6.6109999999999998</v>
      </c>
    </row>
    <row r="189" spans="4:9" x14ac:dyDescent="0.3">
      <c r="D189">
        <v>132</v>
      </c>
      <c r="E189">
        <v>5.1810916523875106</v>
      </c>
      <c r="F189">
        <v>-0.91009165238751066</v>
      </c>
      <c r="H189">
        <v>83.227848101265835</v>
      </c>
      <c r="I189">
        <v>6.67</v>
      </c>
    </row>
    <row r="190" spans="4:9" x14ac:dyDescent="0.3">
      <c r="D190">
        <v>133</v>
      </c>
      <c r="E190">
        <v>5.0531817919160735</v>
      </c>
      <c r="F190">
        <v>-0.80118179191607375</v>
      </c>
      <c r="H190">
        <v>83.860759493670898</v>
      </c>
      <c r="I190">
        <v>6.75</v>
      </c>
    </row>
    <row r="191" spans="4:9" x14ac:dyDescent="0.3">
      <c r="D191">
        <v>134</v>
      </c>
      <c r="E191">
        <v>4.867933028474682</v>
      </c>
      <c r="F191">
        <v>-0.64993302847468204</v>
      </c>
      <c r="H191">
        <v>84.493670886075961</v>
      </c>
      <c r="I191">
        <v>6.7859999999999996</v>
      </c>
    </row>
    <row r="192" spans="4:9" x14ac:dyDescent="0.3">
      <c r="D192">
        <v>135</v>
      </c>
      <c r="E192">
        <v>5.0734634025655385</v>
      </c>
      <c r="F192">
        <v>-0.87946340256553857</v>
      </c>
      <c r="H192">
        <v>85.126582278481024</v>
      </c>
      <c r="I192">
        <v>6.798</v>
      </c>
    </row>
    <row r="193" spans="4:9" x14ac:dyDescent="0.3">
      <c r="D193">
        <v>136</v>
      </c>
      <c r="E193">
        <v>5.1311415889850194</v>
      </c>
      <c r="F193">
        <v>-1.0541415889850194</v>
      </c>
      <c r="H193">
        <v>85.759493670886087</v>
      </c>
      <c r="I193">
        <v>6.81</v>
      </c>
    </row>
    <row r="194" spans="4:9" x14ac:dyDescent="0.3">
      <c r="D194">
        <v>137</v>
      </c>
      <c r="E194">
        <v>5.1035465350902083</v>
      </c>
      <c r="F194">
        <v>-1.0705465350902079</v>
      </c>
      <c r="H194">
        <v>86.39240506329115</v>
      </c>
      <c r="I194">
        <v>6.8529999999999998</v>
      </c>
    </row>
    <row r="195" spans="4:9" x14ac:dyDescent="0.3">
      <c r="D195">
        <v>138</v>
      </c>
      <c r="E195">
        <v>5.3007079174260809</v>
      </c>
      <c r="F195">
        <v>-1.3057079174260808</v>
      </c>
      <c r="H195">
        <v>87.025316455696213</v>
      </c>
      <c r="I195">
        <v>6.867</v>
      </c>
    </row>
    <row r="196" spans="4:9" x14ac:dyDescent="0.3">
      <c r="D196">
        <v>139</v>
      </c>
      <c r="E196">
        <v>5.2756009421611303</v>
      </c>
      <c r="F196">
        <v>-1.2866009421611304</v>
      </c>
      <c r="H196">
        <v>87.658227848101276</v>
      </c>
      <c r="I196">
        <v>6.9009999999999998</v>
      </c>
    </row>
    <row r="197" spans="4:9" x14ac:dyDescent="0.3">
      <c r="D197">
        <v>140</v>
      </c>
      <c r="E197">
        <v>5.5852536370955201</v>
      </c>
      <c r="F197">
        <v>-1.6292536370955202</v>
      </c>
      <c r="H197">
        <v>88.29113924050634</v>
      </c>
      <c r="I197">
        <v>6.9370000000000003</v>
      </c>
    </row>
    <row r="198" spans="4:9" x14ac:dyDescent="0.3">
      <c r="D198">
        <v>141</v>
      </c>
      <c r="E198">
        <v>5.109012768443689</v>
      </c>
      <c r="F198">
        <v>-1.178012768443689</v>
      </c>
      <c r="H198">
        <v>88.924050632911403</v>
      </c>
      <c r="I198">
        <v>6.94</v>
      </c>
    </row>
    <row r="199" spans="4:9" x14ac:dyDescent="0.3">
      <c r="D199">
        <v>142</v>
      </c>
      <c r="E199">
        <v>5.2389206314512258</v>
      </c>
      <c r="F199">
        <v>-1.3349206314512259</v>
      </c>
      <c r="H199">
        <v>89.556962025316466</v>
      </c>
      <c r="I199">
        <v>6.9459999999999997</v>
      </c>
    </row>
    <row r="200" spans="4:9" x14ac:dyDescent="0.3">
      <c r="D200">
        <v>143</v>
      </c>
      <c r="E200">
        <v>5.2531705363313321</v>
      </c>
      <c r="F200">
        <v>-1.3571705363313322</v>
      </c>
      <c r="H200">
        <v>90.189873417721529</v>
      </c>
      <c r="I200">
        <v>6.9829999999999997</v>
      </c>
    </row>
    <row r="201" spans="4:9" x14ac:dyDescent="0.3">
      <c r="D201">
        <v>144</v>
      </c>
      <c r="E201">
        <v>5.4246217728253185</v>
      </c>
      <c r="F201">
        <v>-1.5796217728253183</v>
      </c>
      <c r="H201">
        <v>90.822784810126592</v>
      </c>
      <c r="I201">
        <v>7.1189999999999998</v>
      </c>
    </row>
    <row r="202" spans="4:9" x14ac:dyDescent="0.3">
      <c r="D202">
        <v>145</v>
      </c>
      <c r="E202">
        <v>5.1082588052225191</v>
      </c>
      <c r="F202">
        <v>-1.2892588052225191</v>
      </c>
      <c r="H202">
        <v>91.455696202531655</v>
      </c>
      <c r="I202">
        <v>7.1870000000000003</v>
      </c>
    </row>
    <row r="203" spans="4:9" x14ac:dyDescent="0.3">
      <c r="D203">
        <v>146</v>
      </c>
      <c r="E203">
        <v>5.0517115636347931</v>
      </c>
      <c r="F203">
        <v>-1.270711563634793</v>
      </c>
      <c r="H203">
        <v>92.088607594936718</v>
      </c>
      <c r="I203">
        <v>7.2</v>
      </c>
    </row>
    <row r="204" spans="4:9" x14ac:dyDescent="0.3">
      <c r="D204">
        <v>147</v>
      </c>
      <c r="E204">
        <v>5.14132009247081</v>
      </c>
      <c r="F204">
        <v>-1.46032009247081</v>
      </c>
      <c r="H204">
        <v>92.721518987341781</v>
      </c>
      <c r="I204">
        <v>7.226</v>
      </c>
    </row>
    <row r="205" spans="4:9" x14ac:dyDescent="0.3">
      <c r="D205">
        <v>148</v>
      </c>
      <c r="E205">
        <v>5.1475402890454598</v>
      </c>
      <c r="F205">
        <v>-1.4695402890454599</v>
      </c>
      <c r="H205">
        <v>93.354430379746844</v>
      </c>
      <c r="I205">
        <v>7.2779999999999996</v>
      </c>
    </row>
    <row r="206" spans="4:9" x14ac:dyDescent="0.3">
      <c r="D206">
        <v>149</v>
      </c>
      <c r="E206">
        <v>5.0336918426488371</v>
      </c>
      <c r="F206">
        <v>-1.3666918426488373</v>
      </c>
      <c r="H206">
        <v>93.987341772151908</v>
      </c>
      <c r="I206">
        <v>7.2839999999999998</v>
      </c>
    </row>
    <row r="207" spans="4:9" x14ac:dyDescent="0.3">
      <c r="D207">
        <v>150</v>
      </c>
      <c r="E207">
        <v>5.2926782091206235</v>
      </c>
      <c r="F207">
        <v>-1.6366782091206233</v>
      </c>
      <c r="H207">
        <v>94.620253164556971</v>
      </c>
      <c r="I207">
        <v>7.2859999999999996</v>
      </c>
    </row>
    <row r="208" spans="4:9" x14ac:dyDescent="0.3">
      <c r="D208">
        <v>151</v>
      </c>
      <c r="E208">
        <v>5.5106866745218381</v>
      </c>
      <c r="F208">
        <v>-1.8556866745218383</v>
      </c>
      <c r="H208">
        <v>95.253164556962034</v>
      </c>
      <c r="I208">
        <v>7.3639999999999999</v>
      </c>
    </row>
    <row r="209" spans="4:9" x14ac:dyDescent="0.3">
      <c r="D209">
        <v>152</v>
      </c>
      <c r="E209">
        <v>5.3188030347341533</v>
      </c>
      <c r="F209">
        <v>-1.7318030347341531</v>
      </c>
      <c r="H209">
        <v>95.886075949367097</v>
      </c>
      <c r="I209">
        <v>7.3780000000000001</v>
      </c>
    </row>
    <row r="210" spans="4:9" x14ac:dyDescent="0.3">
      <c r="D210">
        <v>153</v>
      </c>
      <c r="E210">
        <v>5.2014486593590918</v>
      </c>
      <c r="F210">
        <v>-1.6264486593590917</v>
      </c>
      <c r="H210">
        <v>96.51898734177216</v>
      </c>
      <c r="I210">
        <v>7.4059999999999997</v>
      </c>
    </row>
    <row r="211" spans="4:9" x14ac:dyDescent="0.3">
      <c r="D211">
        <v>154</v>
      </c>
      <c r="E211">
        <v>6.9156594390104864</v>
      </c>
      <c r="F211">
        <v>-3.4506594390104866</v>
      </c>
      <c r="H211">
        <v>97.151898734177223</v>
      </c>
      <c r="I211">
        <v>7.4269999999999996</v>
      </c>
    </row>
    <row r="212" spans="4:9" x14ac:dyDescent="0.3">
      <c r="D212">
        <v>155</v>
      </c>
      <c r="E212">
        <v>5.1370225021101428</v>
      </c>
      <c r="F212">
        <v>-1.7970225021101429</v>
      </c>
      <c r="H212">
        <v>97.784810126582286</v>
      </c>
      <c r="I212">
        <v>7.5220000000000002</v>
      </c>
    </row>
    <row r="213" spans="4:9" x14ac:dyDescent="0.3">
      <c r="D213">
        <v>156</v>
      </c>
      <c r="E213">
        <v>5.5477816650033862</v>
      </c>
      <c r="F213">
        <v>-2.5417816650033864</v>
      </c>
      <c r="H213">
        <v>98.417721518987349</v>
      </c>
      <c r="I213">
        <v>7.5270000000000001</v>
      </c>
    </row>
    <row r="214" spans="4:9" x14ac:dyDescent="0.3">
      <c r="D214">
        <v>157</v>
      </c>
      <c r="E214">
        <v>5.2143791286021521</v>
      </c>
      <c r="F214">
        <v>-2.3093791286021523</v>
      </c>
      <c r="H214">
        <v>99.050632911392412</v>
      </c>
      <c r="I214">
        <v>7.5609999999999999</v>
      </c>
    </row>
    <row r="215" spans="4:9" ht="15" thickBot="1" x14ac:dyDescent="0.35">
      <c r="D215" s="5">
        <v>158</v>
      </c>
      <c r="E215" s="5">
        <v>5.2395991983502785</v>
      </c>
      <c r="F215" s="5">
        <v>-2.4005991983502786</v>
      </c>
      <c r="H215" s="5">
        <v>99.683544303797476</v>
      </c>
      <c r="I215" s="5">
        <v>7.5869999999999997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036B-FC8D-49AF-A96E-9C5176123AB6}">
  <dimension ref="A1:P216"/>
  <sheetViews>
    <sheetView tabSelected="1" workbookViewId="0">
      <selection activeCell="H15" sqref="H15"/>
    </sheetView>
  </sheetViews>
  <sheetFormatPr defaultRowHeight="14.4" x14ac:dyDescent="0.3"/>
  <sheetData>
    <row r="1" spans="1:5" x14ac:dyDescent="0.3">
      <c r="A1" t="s">
        <v>3</v>
      </c>
      <c r="B1" t="s">
        <v>10</v>
      </c>
    </row>
    <row r="2" spans="1:5" x14ac:dyDescent="0.3">
      <c r="A2">
        <v>7.5869999999999997</v>
      </c>
      <c r="B2">
        <v>0.29677999999999999</v>
      </c>
      <c r="D2" t="s">
        <v>257</v>
      </c>
      <c r="E2">
        <f>AVERAGE(A2:A159)</f>
        <v>5.3757341772151905</v>
      </c>
    </row>
    <row r="3" spans="1:5" x14ac:dyDescent="0.3">
      <c r="A3">
        <v>7.5609999999999999</v>
      </c>
      <c r="B3">
        <v>0.43630000000000002</v>
      </c>
      <c r="D3" t="s">
        <v>258</v>
      </c>
      <c r="E3">
        <f>AVERAGE(B2:B159)</f>
        <v>0.23729550632911403</v>
      </c>
    </row>
    <row r="4" spans="1:5" x14ac:dyDescent="0.3">
      <c r="A4">
        <v>7.5270000000000001</v>
      </c>
      <c r="B4">
        <v>0.34139000000000003</v>
      </c>
    </row>
    <row r="5" spans="1:5" x14ac:dyDescent="0.3">
      <c r="A5">
        <v>7.5220000000000002</v>
      </c>
      <c r="B5">
        <v>0.34699000000000002</v>
      </c>
      <c r="D5" t="s">
        <v>259</v>
      </c>
      <c r="E5">
        <f>SUMSQ(B2:B159)-158*E3*E3</f>
        <v>2.5197043837094899</v>
      </c>
    </row>
    <row r="6" spans="1:5" x14ac:dyDescent="0.3">
      <c r="A6">
        <v>7.4269999999999996</v>
      </c>
      <c r="B6">
        <v>0.45811000000000002</v>
      </c>
      <c r="D6" t="s">
        <v>260</v>
      </c>
      <c r="E6">
        <f>SUMPRODUCT(A2:A159-E2,B2:B159-E3)</f>
        <v>4.1065234112658198</v>
      </c>
    </row>
    <row r="7" spans="1:5" x14ac:dyDescent="0.3">
      <c r="A7">
        <v>7.4059999999999997</v>
      </c>
      <c r="B7">
        <v>0.23351</v>
      </c>
    </row>
    <row r="8" spans="1:5" x14ac:dyDescent="0.3">
      <c r="A8">
        <v>7.3780000000000001</v>
      </c>
      <c r="B8">
        <v>0.47610000000000002</v>
      </c>
      <c r="D8" t="s">
        <v>261</v>
      </c>
      <c r="E8">
        <f>E2-((E6/E5)*E3)</f>
        <v>4.9889985115439295</v>
      </c>
    </row>
    <row r="9" spans="1:5" x14ac:dyDescent="0.3">
      <c r="A9">
        <v>7.3639999999999999</v>
      </c>
      <c r="B9">
        <v>0.36262</v>
      </c>
      <c r="D9" t="s">
        <v>262</v>
      </c>
      <c r="E9">
        <f>E6/E5</f>
        <v>1.6297639666841499</v>
      </c>
    </row>
    <row r="10" spans="1:5" x14ac:dyDescent="0.3">
      <c r="A10">
        <v>7.2859999999999996</v>
      </c>
      <c r="B10">
        <v>0.47500999999999999</v>
      </c>
    </row>
    <row r="11" spans="1:5" x14ac:dyDescent="0.3">
      <c r="A11">
        <v>7.2839999999999998</v>
      </c>
      <c r="B11">
        <v>0.43562000000000001</v>
      </c>
      <c r="D11" t="s">
        <v>263</v>
      </c>
    </row>
    <row r="12" spans="1:5" x14ac:dyDescent="0.3">
      <c r="A12">
        <v>7.2779999999999996</v>
      </c>
      <c r="B12">
        <v>0.33172000000000001</v>
      </c>
      <c r="D12" t="s">
        <v>264</v>
      </c>
    </row>
    <row r="13" spans="1:5" x14ac:dyDescent="0.3">
      <c r="A13">
        <v>7.226</v>
      </c>
      <c r="B13">
        <v>0.25496999999999997</v>
      </c>
    </row>
    <row r="14" spans="1:5" x14ac:dyDescent="0.3">
      <c r="A14">
        <v>7.2</v>
      </c>
      <c r="B14">
        <v>0.33088000000000001</v>
      </c>
      <c r="D14" t="s">
        <v>265</v>
      </c>
    </row>
    <row r="15" spans="1:5" x14ac:dyDescent="0.3">
      <c r="A15">
        <v>7.1870000000000003</v>
      </c>
      <c r="B15">
        <v>0.14074</v>
      </c>
      <c r="D15" t="s">
        <v>181</v>
      </c>
    </row>
    <row r="16" spans="1:5" x14ac:dyDescent="0.3">
      <c r="A16">
        <v>7.1189999999999998</v>
      </c>
      <c r="B16">
        <v>0.40105000000000002</v>
      </c>
    </row>
    <row r="17" spans="1:12" x14ac:dyDescent="0.3">
      <c r="A17">
        <v>6.9829999999999997</v>
      </c>
      <c r="B17">
        <v>0.14574000000000001</v>
      </c>
      <c r="D17" s="7" t="s">
        <v>182</v>
      </c>
      <c r="E17" s="7"/>
    </row>
    <row r="18" spans="1:12" x14ac:dyDescent="0.3">
      <c r="A18">
        <v>6.9459999999999997</v>
      </c>
      <c r="B18">
        <v>0.28033999999999998</v>
      </c>
      <c r="D18" t="s">
        <v>183</v>
      </c>
      <c r="E18">
        <v>0.18031852669717441</v>
      </c>
    </row>
    <row r="19" spans="1:12" x14ac:dyDescent="0.3">
      <c r="A19">
        <v>6.94</v>
      </c>
      <c r="B19">
        <v>0.45900999999999997</v>
      </c>
      <c r="D19" t="s">
        <v>184</v>
      </c>
      <c r="E19">
        <v>3.2514771070239597E-2</v>
      </c>
    </row>
    <row r="20" spans="1:12" x14ac:dyDescent="0.3">
      <c r="A20">
        <v>6.9370000000000003</v>
      </c>
      <c r="B20">
        <v>0.2225</v>
      </c>
      <c r="D20" t="s">
        <v>185</v>
      </c>
      <c r="E20">
        <v>2.6312942679664209E-2</v>
      </c>
    </row>
    <row r="21" spans="1:12" x14ac:dyDescent="0.3">
      <c r="A21">
        <v>6.9009999999999998</v>
      </c>
      <c r="B21">
        <v>0.26428000000000001</v>
      </c>
      <c r="D21" t="s">
        <v>4</v>
      </c>
      <c r="E21">
        <v>1.1298454198541916</v>
      </c>
    </row>
    <row r="22" spans="1:12" x14ac:dyDescent="0.3">
      <c r="A22">
        <v>6.867</v>
      </c>
      <c r="B22">
        <v>0.51912000000000003</v>
      </c>
      <c r="D22" t="s">
        <v>186</v>
      </c>
      <c r="E22">
        <v>158</v>
      </c>
    </row>
    <row r="23" spans="1:12" x14ac:dyDescent="0.3">
      <c r="A23">
        <v>6.8529999999999998</v>
      </c>
      <c r="B23">
        <v>0.21542</v>
      </c>
    </row>
    <row r="24" spans="1:12" x14ac:dyDescent="0.3">
      <c r="A24">
        <v>6.81</v>
      </c>
      <c r="B24">
        <v>5.8409999999999997E-2</v>
      </c>
      <c r="D24" t="s">
        <v>187</v>
      </c>
    </row>
    <row r="25" spans="1:12" x14ac:dyDescent="0.3">
      <c r="A25">
        <v>6.798</v>
      </c>
      <c r="B25">
        <v>0.31104999999999999</v>
      </c>
      <c r="D25" s="8"/>
      <c r="E25" s="8" t="s">
        <v>192</v>
      </c>
      <c r="F25" s="8" t="s">
        <v>193</v>
      </c>
      <c r="G25" s="8" t="s">
        <v>194</v>
      </c>
      <c r="H25" s="8" t="s">
        <v>195</v>
      </c>
      <c r="I25" s="8" t="s">
        <v>196</v>
      </c>
    </row>
    <row r="26" spans="1:12" x14ac:dyDescent="0.3">
      <c r="A26">
        <v>6.7859999999999996</v>
      </c>
      <c r="B26">
        <v>0.24434</v>
      </c>
      <c r="D26" t="s">
        <v>188</v>
      </c>
      <c r="E26">
        <v>1</v>
      </c>
      <c r="F26">
        <v>6.6926638840259045</v>
      </c>
      <c r="G26">
        <v>6.6926638840259045</v>
      </c>
      <c r="H26">
        <v>5.242771812204718</v>
      </c>
      <c r="I26">
        <v>2.3378715912797096E-2</v>
      </c>
    </row>
    <row r="27" spans="1:12" x14ac:dyDescent="0.3">
      <c r="A27">
        <v>6.75</v>
      </c>
      <c r="B27">
        <v>0.28214</v>
      </c>
      <c r="D27" t="s">
        <v>189</v>
      </c>
      <c r="E27">
        <v>156</v>
      </c>
      <c r="F27">
        <v>199.14190495141716</v>
      </c>
      <c r="G27">
        <v>1.2765506727654947</v>
      </c>
    </row>
    <row r="28" spans="1:12" x14ac:dyDescent="0.3">
      <c r="A28">
        <v>6.67</v>
      </c>
      <c r="B28">
        <v>0.33362999999999998</v>
      </c>
      <c r="D28" t="s">
        <v>190</v>
      </c>
      <c r="E28">
        <v>157</v>
      </c>
      <c r="F28">
        <v>205.83456883544306</v>
      </c>
    </row>
    <row r="29" spans="1:12" x14ac:dyDescent="0.3">
      <c r="A29">
        <v>6.6109999999999998</v>
      </c>
      <c r="B29">
        <v>0.32573000000000002</v>
      </c>
    </row>
    <row r="30" spans="1:12" x14ac:dyDescent="0.3">
      <c r="A30">
        <v>6.5750000000000002</v>
      </c>
      <c r="B30">
        <v>0.12332</v>
      </c>
      <c r="D30" s="8"/>
      <c r="E30" s="8" t="s">
        <v>197</v>
      </c>
      <c r="F30" s="8" t="s">
        <v>4</v>
      </c>
      <c r="G30" s="8" t="s">
        <v>198</v>
      </c>
      <c r="H30" s="8" t="s">
        <v>199</v>
      </c>
      <c r="I30" s="8" t="s">
        <v>200</v>
      </c>
      <c r="J30" s="8" t="s">
        <v>201</v>
      </c>
      <c r="K30" s="8" t="s">
        <v>202</v>
      </c>
      <c r="L30" s="8" t="s">
        <v>203</v>
      </c>
    </row>
    <row r="31" spans="1:12" x14ac:dyDescent="0.3">
      <c r="A31">
        <v>6.5739999999999998</v>
      </c>
      <c r="B31">
        <v>0.11451</v>
      </c>
      <c r="D31" t="s">
        <v>191</v>
      </c>
      <c r="E31">
        <v>4.9889985115439304</v>
      </c>
      <c r="F31">
        <v>0.19133003690861436</v>
      </c>
      <c r="G31">
        <v>26.075354357072765</v>
      </c>
      <c r="H31">
        <v>9.6296618770655011E-59</v>
      </c>
      <c r="I31">
        <v>4.6110666797899045</v>
      </c>
      <c r="J31">
        <v>5.3669303432979563</v>
      </c>
      <c r="K31">
        <v>4.6110666797899045</v>
      </c>
      <c r="L31">
        <v>5.3669303432979563</v>
      </c>
    </row>
    <row r="32" spans="1:12" x14ac:dyDescent="0.3">
      <c r="A32">
        <v>6.5049999999999999</v>
      </c>
      <c r="B32">
        <v>0.10686</v>
      </c>
      <c r="D32" t="s">
        <v>204</v>
      </c>
      <c r="E32">
        <v>1.629763966684149</v>
      </c>
      <c r="F32">
        <v>0.71177746433338895</v>
      </c>
      <c r="G32">
        <v>2.289709984300353</v>
      </c>
      <c r="H32">
        <v>2.3378715912797096E-2</v>
      </c>
      <c r="I32">
        <v>0.22379883312156768</v>
      </c>
      <c r="J32">
        <v>3.0357291002467304</v>
      </c>
      <c r="K32">
        <v>0.22379883312156768</v>
      </c>
      <c r="L32">
        <v>3.0357291002467304</v>
      </c>
    </row>
    <row r="33" spans="1:6" x14ac:dyDescent="0.3">
      <c r="A33">
        <v>6.4850000000000003</v>
      </c>
      <c r="B33">
        <v>0.2324</v>
      </c>
    </row>
    <row r="34" spans="1:6" x14ac:dyDescent="0.3">
      <c r="A34">
        <v>6.4770000000000003</v>
      </c>
      <c r="B34">
        <v>0.18401000000000001</v>
      </c>
      <c r="D34" t="s">
        <v>266</v>
      </c>
      <c r="E34">
        <f>H26</f>
        <v>5.242771812204718</v>
      </c>
    </row>
    <row r="35" spans="1:6" x14ac:dyDescent="0.3">
      <c r="A35">
        <v>6.4550000000000001</v>
      </c>
      <c r="B35">
        <v>0.57630000000000003</v>
      </c>
      <c r="D35" t="s">
        <v>267</v>
      </c>
      <c r="E35" s="23">
        <f>I26</f>
        <v>2.3378715912797096E-2</v>
      </c>
    </row>
    <row r="36" spans="1:6" x14ac:dyDescent="0.3">
      <c r="A36">
        <v>6.4109999999999996</v>
      </c>
      <c r="B36">
        <v>0.13705999999999999</v>
      </c>
    </row>
    <row r="37" spans="1:6" x14ac:dyDescent="0.3">
      <c r="A37">
        <v>6.3289999999999997</v>
      </c>
      <c r="B37">
        <v>0.18226999999999999</v>
      </c>
      <c r="D37" t="s">
        <v>268</v>
      </c>
    </row>
    <row r="38" spans="1:6" x14ac:dyDescent="0.3">
      <c r="A38">
        <v>6.3019999999999996</v>
      </c>
      <c r="B38">
        <v>0.51751999999999998</v>
      </c>
    </row>
    <row r="39" spans="1:6" x14ac:dyDescent="0.3">
      <c r="A39">
        <v>6.298</v>
      </c>
      <c r="B39">
        <v>0.25375999999999999</v>
      </c>
      <c r="D39" t="s">
        <v>269</v>
      </c>
      <c r="E39" t="s">
        <v>225</v>
      </c>
      <c r="F39" t="s">
        <v>253</v>
      </c>
    </row>
    <row r="40" spans="1:6" x14ac:dyDescent="0.3">
      <c r="A40">
        <v>6.2949999999999999</v>
      </c>
      <c r="B40">
        <v>0.16228000000000001</v>
      </c>
      <c r="D40" t="s">
        <v>191</v>
      </c>
      <c r="E40">
        <v>4.6110666797899045</v>
      </c>
      <c r="F40">
        <v>5.3669303432979563</v>
      </c>
    </row>
    <row r="41" spans="1:6" x14ac:dyDescent="0.3">
      <c r="A41">
        <v>6.2690000000000001</v>
      </c>
      <c r="B41">
        <v>0.16991000000000001</v>
      </c>
      <c r="D41" t="s">
        <v>270</v>
      </c>
      <c r="E41">
        <v>0.22379883312156768</v>
      </c>
      <c r="F41">
        <v>3.0357291002467304</v>
      </c>
    </row>
    <row r="42" spans="1:6" x14ac:dyDescent="0.3">
      <c r="A42">
        <v>6.1680000000000001</v>
      </c>
      <c r="B42">
        <v>0.31844</v>
      </c>
    </row>
    <row r="43" spans="1:6" x14ac:dyDescent="0.3">
      <c r="A43">
        <v>6.13</v>
      </c>
      <c r="B43">
        <v>0.10692</v>
      </c>
      <c r="D43" t="s">
        <v>271</v>
      </c>
    </row>
    <row r="44" spans="1:6" x14ac:dyDescent="0.3">
      <c r="A44">
        <v>6.1230000000000002</v>
      </c>
      <c r="B44">
        <v>0.27489000000000002</v>
      </c>
      <c r="D44" t="s">
        <v>272</v>
      </c>
      <c r="E44">
        <v>0.25159999999999999</v>
      </c>
    </row>
    <row r="45" spans="1:6" x14ac:dyDescent="0.3">
      <c r="A45">
        <v>6.0030000000000001</v>
      </c>
      <c r="B45">
        <v>0.22836999999999999</v>
      </c>
      <c r="D45" t="s">
        <v>273</v>
      </c>
      <c r="E45">
        <f>_xlfn.T.INV.2T(0.05,156)</f>
        <v>1.9752875077034502</v>
      </c>
    </row>
    <row r="46" spans="1:6" x14ac:dyDescent="0.3">
      <c r="A46">
        <v>5.9950000000000001</v>
      </c>
      <c r="B46">
        <v>0.16893</v>
      </c>
      <c r="D46" t="s">
        <v>249</v>
      </c>
      <c r="E46">
        <f>G26</f>
        <v>6.6926638840259045</v>
      </c>
    </row>
    <row r="47" spans="1:6" x14ac:dyDescent="0.3">
      <c r="A47">
        <v>5.9870000000000001</v>
      </c>
      <c r="B47">
        <v>0.10705000000000001</v>
      </c>
      <c r="D47" t="s">
        <v>274</v>
      </c>
      <c r="E47">
        <v>158</v>
      </c>
    </row>
    <row r="48" spans="1:6" x14ac:dyDescent="0.3">
      <c r="A48">
        <v>5.984</v>
      </c>
      <c r="B48">
        <v>0.18557000000000001</v>
      </c>
      <c r="D48" t="s">
        <v>275</v>
      </c>
      <c r="E48">
        <f>E8+E9*E44</f>
        <v>5.3990471255616619</v>
      </c>
    </row>
    <row r="49" spans="1:16" x14ac:dyDescent="0.3">
      <c r="A49">
        <v>5.9749999999999996</v>
      </c>
      <c r="B49">
        <v>0.11541</v>
      </c>
      <c r="D49" t="s">
        <v>276</v>
      </c>
      <c r="E49">
        <f>SUMSQ(B2:B159)-158*E3*E3</f>
        <v>2.5197043837094899</v>
      </c>
      <c r="F49" t="s">
        <v>277</v>
      </c>
      <c r="G49">
        <f>(1+(1/158)+((E44-E3)^2/E49))*G27</f>
        <v>1.2847337727123802</v>
      </c>
    </row>
    <row r="50" spans="1:16" x14ac:dyDescent="0.3">
      <c r="A50">
        <v>5.96</v>
      </c>
      <c r="B50">
        <v>0.17362</v>
      </c>
      <c r="F50" t="s">
        <v>278</v>
      </c>
      <c r="G50">
        <f>SQRT(G49)</f>
        <v>1.1334609709700552</v>
      </c>
      <c r="I50" t="s">
        <v>279</v>
      </c>
    </row>
    <row r="51" spans="1:16" x14ac:dyDescent="0.3">
      <c r="A51">
        <v>5.9480000000000004</v>
      </c>
      <c r="B51">
        <v>0.22822999999999999</v>
      </c>
      <c r="I51" t="s">
        <v>225</v>
      </c>
      <c r="J51">
        <f>E48-E45*G50</f>
        <v>3.1601358291350889</v>
      </c>
    </row>
    <row r="52" spans="1:16" x14ac:dyDescent="0.3">
      <c r="A52">
        <v>5.89</v>
      </c>
      <c r="B52">
        <v>0.20535999999999999</v>
      </c>
      <c r="I52" t="s">
        <v>253</v>
      </c>
      <c r="J52">
        <f>E48+E45*G50</f>
        <v>7.6379584219882348</v>
      </c>
    </row>
    <row r="53" spans="1:16" x14ac:dyDescent="0.3">
      <c r="A53">
        <v>5.8890000000000002</v>
      </c>
      <c r="B53">
        <v>0.20951</v>
      </c>
      <c r="D53" t="s">
        <v>280</v>
      </c>
    </row>
    <row r="54" spans="1:16" x14ac:dyDescent="0.3">
      <c r="A54">
        <v>5.8780000000000001</v>
      </c>
      <c r="B54">
        <v>0.34239999999999998</v>
      </c>
      <c r="P54" t="s">
        <v>281</v>
      </c>
    </row>
    <row r="55" spans="1:16" x14ac:dyDescent="0.3">
      <c r="A55">
        <v>5.8550000000000004</v>
      </c>
      <c r="B55">
        <v>0.11827</v>
      </c>
    </row>
    <row r="56" spans="1:16" x14ac:dyDescent="0.3">
      <c r="A56">
        <v>5.8479999999999999</v>
      </c>
      <c r="B56">
        <v>0.25328000000000001</v>
      </c>
      <c r="D56" t="s">
        <v>205</v>
      </c>
      <c r="H56" t="s">
        <v>209</v>
      </c>
    </row>
    <row r="57" spans="1:16" x14ac:dyDescent="0.3">
      <c r="A57">
        <v>5.8330000000000002</v>
      </c>
      <c r="B57">
        <v>2.6409999999999999E-2</v>
      </c>
    </row>
    <row r="58" spans="1:16" x14ac:dyDescent="0.3">
      <c r="A58">
        <v>5.8280000000000003</v>
      </c>
      <c r="B58">
        <v>0.27815000000000001</v>
      </c>
      <c r="D58" s="8" t="s">
        <v>206</v>
      </c>
      <c r="E58" s="8" t="s">
        <v>207</v>
      </c>
      <c r="F58" s="8" t="s">
        <v>208</v>
      </c>
      <c r="H58" s="8" t="s">
        <v>210</v>
      </c>
      <c r="I58" s="8" t="s">
        <v>211</v>
      </c>
    </row>
    <row r="59" spans="1:16" x14ac:dyDescent="0.3">
      <c r="A59">
        <v>5.8239999999999998</v>
      </c>
      <c r="B59">
        <v>0.14982000000000001</v>
      </c>
      <c r="D59">
        <v>1</v>
      </c>
      <c r="E59">
        <v>5.4726798615764523</v>
      </c>
      <c r="F59">
        <v>2.1143201384235475</v>
      </c>
      <c r="H59">
        <v>0.31645569620253167</v>
      </c>
      <c r="I59">
        <v>2.839</v>
      </c>
    </row>
    <row r="60" spans="1:16" x14ac:dyDescent="0.3">
      <c r="A60">
        <v>5.8129999999999997</v>
      </c>
      <c r="B60">
        <v>0.11046</v>
      </c>
      <c r="D60">
        <v>2</v>
      </c>
      <c r="E60">
        <v>5.7000645302082251</v>
      </c>
      <c r="F60">
        <v>1.8609354697917748</v>
      </c>
      <c r="H60">
        <v>0.949367088607595</v>
      </c>
      <c r="I60">
        <v>2.9049999999999998</v>
      </c>
    </row>
    <row r="61" spans="1:16" x14ac:dyDescent="0.3">
      <c r="A61">
        <v>5.7910000000000004</v>
      </c>
      <c r="B61">
        <v>0.16758999999999999</v>
      </c>
      <c r="D61">
        <v>3</v>
      </c>
      <c r="E61">
        <v>5.5453836321302319</v>
      </c>
      <c r="F61">
        <v>1.9816163678697682</v>
      </c>
      <c r="H61">
        <v>1.5822784810126582</v>
      </c>
      <c r="I61">
        <v>3.0059999999999998</v>
      </c>
    </row>
    <row r="62" spans="1:16" x14ac:dyDescent="0.3">
      <c r="A62">
        <v>5.77</v>
      </c>
      <c r="B62">
        <v>0.33074999999999999</v>
      </c>
      <c r="D62">
        <v>4</v>
      </c>
      <c r="E62">
        <v>5.5545103103436633</v>
      </c>
      <c r="F62">
        <v>1.967489689656337</v>
      </c>
      <c r="H62">
        <v>2.2151898734177218</v>
      </c>
      <c r="I62">
        <v>3.34</v>
      </c>
    </row>
    <row r="63" spans="1:16" x14ac:dyDescent="0.3">
      <c r="A63">
        <v>5.7590000000000003</v>
      </c>
      <c r="B63">
        <v>5.4440000000000002E-2</v>
      </c>
      <c r="D63">
        <v>5</v>
      </c>
      <c r="E63">
        <v>5.7356096823216056</v>
      </c>
      <c r="F63">
        <v>1.691390317678394</v>
      </c>
      <c r="H63">
        <v>2.8481012658227849</v>
      </c>
      <c r="I63">
        <v>3.4649999999999999</v>
      </c>
    </row>
    <row r="64" spans="1:16" x14ac:dyDescent="0.3">
      <c r="A64">
        <v>5.7539999999999996</v>
      </c>
      <c r="B64">
        <v>0.18295</v>
      </c>
      <c r="D64">
        <v>6</v>
      </c>
      <c r="E64">
        <v>5.3695646954043461</v>
      </c>
      <c r="F64">
        <v>2.0364353045956536</v>
      </c>
      <c r="H64">
        <v>3.481012658227848</v>
      </c>
      <c r="I64">
        <v>3.5750000000000002</v>
      </c>
    </row>
    <row r="65" spans="1:12" x14ac:dyDescent="0.3">
      <c r="A65">
        <v>5.7160000000000002</v>
      </c>
      <c r="B65">
        <v>1.99E-3</v>
      </c>
      <c r="D65">
        <v>7</v>
      </c>
      <c r="E65">
        <v>5.7649291360822534</v>
      </c>
      <c r="F65">
        <v>1.6130708639177467</v>
      </c>
      <c r="H65">
        <v>4.113924050632912</v>
      </c>
      <c r="I65">
        <v>3.5870000000000002</v>
      </c>
    </row>
    <row r="66" spans="1:12" x14ac:dyDescent="0.3">
      <c r="A66">
        <v>5.7089999999999996</v>
      </c>
      <c r="B66">
        <v>0.21229999999999999</v>
      </c>
      <c r="D66">
        <v>8</v>
      </c>
      <c r="E66">
        <v>5.5799835211429363</v>
      </c>
      <c r="F66">
        <v>1.7840164788570636</v>
      </c>
      <c r="H66">
        <v>4.7468354430379751</v>
      </c>
      <c r="I66">
        <v>3.6549999999999998</v>
      </c>
    </row>
    <row r="67" spans="1:12" x14ac:dyDescent="0.3">
      <c r="A67">
        <v>5.6950000000000003</v>
      </c>
      <c r="B67">
        <v>0.26168999999999998</v>
      </c>
      <c r="D67">
        <v>9</v>
      </c>
      <c r="E67">
        <v>5.7631526933585677</v>
      </c>
      <c r="F67">
        <v>1.5228473066414319</v>
      </c>
      <c r="H67">
        <v>5.3797468354430382</v>
      </c>
      <c r="I67">
        <v>3.6560000000000001</v>
      </c>
    </row>
    <row r="68" spans="1:12" x14ac:dyDescent="0.3">
      <c r="A68">
        <v>5.6890000000000001</v>
      </c>
      <c r="B68">
        <v>0.30637999999999999</v>
      </c>
      <c r="D68">
        <v>10</v>
      </c>
      <c r="E68">
        <v>5.6989562907108793</v>
      </c>
      <c r="F68">
        <v>1.5850437092891205</v>
      </c>
      <c r="H68">
        <v>6.0126582278481013</v>
      </c>
      <c r="I68">
        <v>3.6669999999999998</v>
      </c>
    </row>
    <row r="69" spans="1:12" x14ac:dyDescent="0.3">
      <c r="A69">
        <v>5.6050000000000004</v>
      </c>
      <c r="B69">
        <v>7.8219999999999998E-2</v>
      </c>
      <c r="D69">
        <v>11</v>
      </c>
      <c r="E69">
        <v>5.5296238145723962</v>
      </c>
      <c r="F69">
        <v>1.7483761854276034</v>
      </c>
      <c r="H69">
        <v>6.6455696202531644</v>
      </c>
      <c r="I69">
        <v>3.6779999999999999</v>
      </c>
    </row>
    <row r="70" spans="1:12" x14ac:dyDescent="0.3">
      <c r="A70">
        <v>5.5890000000000004</v>
      </c>
      <c r="B70">
        <v>0.28310000000000002</v>
      </c>
      <c r="D70">
        <v>12</v>
      </c>
      <c r="E70">
        <v>5.4045394301293879</v>
      </c>
      <c r="F70">
        <v>1.8214605698706121</v>
      </c>
      <c r="H70">
        <v>7.2784810126582284</v>
      </c>
      <c r="I70">
        <v>3.681</v>
      </c>
      <c r="J70" s="8"/>
      <c r="K70" s="8"/>
      <c r="L70" s="8"/>
    </row>
    <row r="71" spans="1:12" x14ac:dyDescent="0.3">
      <c r="A71">
        <v>5.548</v>
      </c>
      <c r="B71">
        <v>0.16979</v>
      </c>
      <c r="D71">
        <v>13</v>
      </c>
      <c r="E71">
        <v>5.5282548128403812</v>
      </c>
      <c r="F71">
        <v>1.671745187159619</v>
      </c>
      <c r="H71">
        <v>7.9113924050632916</v>
      </c>
      <c r="I71">
        <v>3.7810000000000001</v>
      </c>
    </row>
    <row r="72" spans="1:12" x14ac:dyDescent="0.3">
      <c r="A72">
        <v>5.4770000000000003</v>
      </c>
      <c r="B72">
        <v>0.37744</v>
      </c>
      <c r="D72">
        <v>14</v>
      </c>
      <c r="E72">
        <v>5.2183714922150575</v>
      </c>
      <c r="F72">
        <v>1.9686285077849428</v>
      </c>
      <c r="H72">
        <v>8.5443037974683556</v>
      </c>
      <c r="I72">
        <v>3.819</v>
      </c>
    </row>
    <row r="73" spans="1:12" x14ac:dyDescent="0.3">
      <c r="A73">
        <v>5.4740000000000002</v>
      </c>
      <c r="B73">
        <v>0.39478000000000002</v>
      </c>
      <c r="D73">
        <v>15</v>
      </c>
      <c r="E73">
        <v>5.6426153503826084</v>
      </c>
      <c r="F73">
        <v>1.4763846496173914</v>
      </c>
      <c r="H73">
        <v>9.1772151898734187</v>
      </c>
      <c r="I73">
        <v>3.8450000000000002</v>
      </c>
    </row>
    <row r="74" spans="1:12" x14ac:dyDescent="0.3">
      <c r="A74">
        <v>5.4290000000000003</v>
      </c>
      <c r="B74">
        <v>8.6800000000000002E-2</v>
      </c>
      <c r="D74">
        <v>16</v>
      </c>
      <c r="E74">
        <v>5.2265203120484784</v>
      </c>
      <c r="F74">
        <v>1.7564796879515212</v>
      </c>
      <c r="H74">
        <v>9.8101265822784818</v>
      </c>
      <c r="I74">
        <v>3.8959999999999999</v>
      </c>
    </row>
    <row r="75" spans="1:12" x14ac:dyDescent="0.3">
      <c r="A75">
        <v>5.399</v>
      </c>
      <c r="B75">
        <v>0.51534999999999997</v>
      </c>
      <c r="D75">
        <v>17</v>
      </c>
      <c r="E75">
        <v>5.4458865419641649</v>
      </c>
      <c r="F75">
        <v>1.5001134580358348</v>
      </c>
      <c r="H75">
        <v>10.443037974683545</v>
      </c>
      <c r="I75">
        <v>3.9039999999999999</v>
      </c>
    </row>
    <row r="76" spans="1:12" x14ac:dyDescent="0.3">
      <c r="A76">
        <v>5.36</v>
      </c>
      <c r="B76">
        <v>0.1686</v>
      </c>
      <c r="D76">
        <v>18</v>
      </c>
      <c r="E76">
        <v>5.7370764698916217</v>
      </c>
      <c r="F76">
        <v>1.2029235301083787</v>
      </c>
      <c r="H76">
        <v>11.075949367088608</v>
      </c>
      <c r="I76">
        <v>3.931</v>
      </c>
    </row>
    <row r="77" spans="1:12" x14ac:dyDescent="0.3">
      <c r="A77">
        <v>5.3319999999999999</v>
      </c>
      <c r="B77">
        <v>0.12253</v>
      </c>
      <c r="D77">
        <v>19</v>
      </c>
      <c r="E77">
        <v>5.3516209941311539</v>
      </c>
      <c r="F77">
        <v>1.5853790058688464</v>
      </c>
      <c r="H77">
        <v>11.708860759493671</v>
      </c>
      <c r="I77">
        <v>3.956</v>
      </c>
    </row>
    <row r="78" spans="1:12" x14ac:dyDescent="0.3">
      <c r="A78">
        <v>5.2859999999999996</v>
      </c>
      <c r="B78">
        <v>0.30030000000000001</v>
      </c>
      <c r="D78">
        <v>20</v>
      </c>
      <c r="E78">
        <v>5.4197125326592177</v>
      </c>
      <c r="F78">
        <v>1.4812874673407821</v>
      </c>
      <c r="H78">
        <v>12.341772151898734</v>
      </c>
      <c r="I78">
        <v>3.9889999999999999</v>
      </c>
    </row>
    <row r="79" spans="1:12" x14ac:dyDescent="0.3">
      <c r="A79">
        <v>5.2679999999999998</v>
      </c>
      <c r="B79">
        <v>0.27233000000000002</v>
      </c>
      <c r="D79">
        <v>21</v>
      </c>
      <c r="E79">
        <v>5.8350415819290058</v>
      </c>
      <c r="F79">
        <v>1.0319584180709942</v>
      </c>
      <c r="H79">
        <v>12.974683544303797</v>
      </c>
      <c r="I79">
        <v>3.9950000000000001</v>
      </c>
    </row>
    <row r="80" spans="1:12" x14ac:dyDescent="0.3">
      <c r="A80">
        <v>5.2530000000000001</v>
      </c>
      <c r="B80">
        <v>0.47998000000000002</v>
      </c>
      <c r="D80">
        <v>22</v>
      </c>
      <c r="E80">
        <v>5.3400822652470294</v>
      </c>
      <c r="F80">
        <v>1.5129177347529703</v>
      </c>
      <c r="H80">
        <v>13.607594936708862</v>
      </c>
      <c r="I80">
        <v>4.0330000000000004</v>
      </c>
    </row>
    <row r="81" spans="1:9" x14ac:dyDescent="0.3">
      <c r="A81">
        <v>5.2119999999999997</v>
      </c>
      <c r="B81">
        <v>7.7990000000000004E-2</v>
      </c>
      <c r="D81">
        <v>23</v>
      </c>
      <c r="E81">
        <v>5.0841930248379512</v>
      </c>
      <c r="F81">
        <v>1.7258069751620484</v>
      </c>
      <c r="H81">
        <v>14.240506329113925</v>
      </c>
      <c r="I81">
        <v>4.077</v>
      </c>
    </row>
    <row r="82" spans="1:9" x14ac:dyDescent="0.3">
      <c r="A82">
        <v>5.194</v>
      </c>
      <c r="B82">
        <v>0.33671000000000001</v>
      </c>
      <c r="D82">
        <v>24</v>
      </c>
      <c r="E82">
        <v>5.4959365933810354</v>
      </c>
      <c r="F82">
        <v>1.3020634066189647</v>
      </c>
      <c r="H82">
        <v>14.873417721518988</v>
      </c>
      <c r="I82">
        <v>4.194</v>
      </c>
    </row>
    <row r="83" spans="1:9" x14ac:dyDescent="0.3">
      <c r="A83">
        <v>5.1920000000000002</v>
      </c>
      <c r="B83">
        <v>0.11053</v>
      </c>
      <c r="D83">
        <v>25</v>
      </c>
      <c r="E83">
        <v>5.3872150391635349</v>
      </c>
      <c r="F83">
        <v>1.3987849608364646</v>
      </c>
      <c r="H83">
        <v>15.506329113924052</v>
      </c>
      <c r="I83">
        <v>4.218</v>
      </c>
    </row>
    <row r="84" spans="1:9" x14ac:dyDescent="0.3">
      <c r="A84">
        <v>5.1920000000000002</v>
      </c>
      <c r="B84">
        <v>0.16139999999999999</v>
      </c>
      <c r="D84">
        <v>26</v>
      </c>
      <c r="E84">
        <v>5.4488201171041961</v>
      </c>
      <c r="F84">
        <v>1.3011798828958039</v>
      </c>
      <c r="H84">
        <v>16.139240506329116</v>
      </c>
      <c r="I84">
        <v>4.2519999999999998</v>
      </c>
    </row>
    <row r="85" spans="1:9" x14ac:dyDescent="0.3">
      <c r="A85">
        <v>5.14</v>
      </c>
      <c r="B85">
        <v>8.1850000000000006E-2</v>
      </c>
      <c r="D85">
        <v>27</v>
      </c>
      <c r="E85">
        <v>5.5327366637487625</v>
      </c>
      <c r="F85">
        <v>1.1372633362512374</v>
      </c>
      <c r="H85">
        <v>16.77215189873418</v>
      </c>
      <c r="I85">
        <v>4.2709999999999999</v>
      </c>
    </row>
    <row r="86" spans="1:9" x14ac:dyDescent="0.3">
      <c r="A86">
        <v>5.1289999999999996</v>
      </c>
      <c r="B86">
        <v>0.19591</v>
      </c>
      <c r="D86">
        <v>28</v>
      </c>
      <c r="E86">
        <v>5.5198615284119583</v>
      </c>
      <c r="F86">
        <v>1.0911384715880414</v>
      </c>
      <c r="H86">
        <v>17.405063291139243</v>
      </c>
      <c r="I86">
        <v>4.2919999999999998</v>
      </c>
    </row>
    <row r="87" spans="1:9" x14ac:dyDescent="0.3">
      <c r="A87">
        <v>5.1239999999999997</v>
      </c>
      <c r="B87">
        <v>0.13747999999999999</v>
      </c>
      <c r="D87">
        <v>29</v>
      </c>
      <c r="E87">
        <v>5.1899810039154195</v>
      </c>
      <c r="F87">
        <v>1.3850189960845807</v>
      </c>
      <c r="H87">
        <v>18.037974683544306</v>
      </c>
      <c r="I87">
        <v>4.2969999999999997</v>
      </c>
    </row>
    <row r="88" spans="1:9" x14ac:dyDescent="0.3">
      <c r="A88">
        <v>5.1230000000000002</v>
      </c>
      <c r="B88">
        <v>0.19231000000000001</v>
      </c>
      <c r="D88">
        <v>30</v>
      </c>
      <c r="E88">
        <v>5.1756227833689321</v>
      </c>
      <c r="F88">
        <v>1.3983772166310677</v>
      </c>
      <c r="H88">
        <v>18.670886075949369</v>
      </c>
      <c r="I88">
        <v>4.3070000000000004</v>
      </c>
    </row>
    <row r="89" spans="1:9" x14ac:dyDescent="0.3">
      <c r="A89">
        <v>5.1020000000000003</v>
      </c>
      <c r="B89">
        <v>0.13719000000000001</v>
      </c>
      <c r="D89">
        <v>31</v>
      </c>
      <c r="E89">
        <v>5.1631550890237987</v>
      </c>
      <c r="F89">
        <v>1.3418449109762012</v>
      </c>
      <c r="H89">
        <v>19.303797468354432</v>
      </c>
      <c r="I89">
        <v>4.3319999999999999</v>
      </c>
    </row>
    <row r="90" spans="1:9" x14ac:dyDescent="0.3">
      <c r="A90">
        <v>5.0979999999999999</v>
      </c>
      <c r="B90">
        <v>0.18226000000000001</v>
      </c>
      <c r="D90">
        <v>32</v>
      </c>
      <c r="E90">
        <v>5.367755657401327</v>
      </c>
      <c r="F90">
        <v>1.1172443425986733</v>
      </c>
      <c r="H90">
        <v>19.936708860759495</v>
      </c>
      <c r="I90">
        <v>4.3499999999999996</v>
      </c>
    </row>
    <row r="91" spans="1:9" x14ac:dyDescent="0.3">
      <c r="A91">
        <v>5.0730000000000004</v>
      </c>
      <c r="B91">
        <v>0.24990999999999999</v>
      </c>
      <c r="D91">
        <v>33</v>
      </c>
      <c r="E91">
        <v>5.2888913790534806</v>
      </c>
      <c r="F91">
        <v>1.1881086209465197</v>
      </c>
      <c r="H91">
        <v>20.569620253164558</v>
      </c>
      <c r="I91">
        <v>4.3689999999999998</v>
      </c>
    </row>
    <row r="92" spans="1:9" x14ac:dyDescent="0.3">
      <c r="A92">
        <v>5.0570000000000004</v>
      </c>
      <c r="B92">
        <v>0.50317999999999996</v>
      </c>
      <c r="D92">
        <v>34</v>
      </c>
      <c r="E92">
        <v>5.9282314855440053</v>
      </c>
      <c r="F92">
        <v>0.52676851445599482</v>
      </c>
      <c r="H92">
        <v>21.202531645569621</v>
      </c>
      <c r="I92">
        <v>4.4189999999999996</v>
      </c>
    </row>
    <row r="93" spans="1:9" x14ac:dyDescent="0.3">
      <c r="A93">
        <v>5.0129999999999999</v>
      </c>
      <c r="B93">
        <v>7.1720000000000006E-2</v>
      </c>
      <c r="D93">
        <v>35</v>
      </c>
      <c r="E93">
        <v>5.2123739608176596</v>
      </c>
      <c r="F93">
        <v>1.19862603918234</v>
      </c>
      <c r="H93">
        <v>21.835443037974684</v>
      </c>
      <c r="I93">
        <v>4.4359999999999999</v>
      </c>
    </row>
    <row r="94" spans="1:9" x14ac:dyDescent="0.3">
      <c r="A94">
        <v>5.0069999999999997</v>
      </c>
      <c r="B94">
        <v>0.22359000000000001</v>
      </c>
      <c r="D94">
        <v>36</v>
      </c>
      <c r="E94">
        <v>5.2860555897514505</v>
      </c>
      <c r="F94">
        <v>1.0429444102485492</v>
      </c>
      <c r="H94">
        <v>22.468354430379748</v>
      </c>
      <c r="I94">
        <v>4.5069999999999997</v>
      </c>
    </row>
    <row r="95" spans="1:9" x14ac:dyDescent="0.3">
      <c r="A95">
        <v>4.9710000000000001</v>
      </c>
      <c r="B95">
        <v>0.22269</v>
      </c>
      <c r="D95">
        <v>37</v>
      </c>
      <c r="E95">
        <v>5.8324339595823114</v>
      </c>
      <c r="F95">
        <v>0.46956604041768824</v>
      </c>
      <c r="H95">
        <v>23.101265822784811</v>
      </c>
      <c r="I95">
        <v>4.5119999999999996</v>
      </c>
    </row>
    <row r="96" spans="1:9" x14ac:dyDescent="0.3">
      <c r="A96">
        <v>4.9589999999999996</v>
      </c>
      <c r="B96">
        <v>0.14272000000000001</v>
      </c>
      <c r="D96">
        <v>38</v>
      </c>
      <c r="E96">
        <v>5.4025674157296999</v>
      </c>
      <c r="F96">
        <v>0.89543258427030015</v>
      </c>
      <c r="H96">
        <v>23.734177215189874</v>
      </c>
      <c r="I96">
        <v>4.5140000000000002</v>
      </c>
    </row>
    <row r="97" spans="1:9" x14ac:dyDescent="0.3">
      <c r="A97">
        <v>4.9489999999999998</v>
      </c>
      <c r="B97">
        <v>0.24807999999999999</v>
      </c>
      <c r="D97">
        <v>39</v>
      </c>
      <c r="E97">
        <v>5.2534766080574338</v>
      </c>
      <c r="F97">
        <v>1.0415233919425662</v>
      </c>
      <c r="H97">
        <v>24.367088607594937</v>
      </c>
      <c r="I97">
        <v>4.5170000000000003</v>
      </c>
    </row>
    <row r="98" spans="1:9" x14ac:dyDescent="0.3">
      <c r="A98">
        <v>4.8979999999999997</v>
      </c>
      <c r="B98">
        <v>0.16388</v>
      </c>
      <c r="D98">
        <v>40</v>
      </c>
      <c r="E98">
        <v>5.2659117071232338</v>
      </c>
      <c r="F98">
        <v>1.0030882928767664</v>
      </c>
      <c r="H98">
        <v>25</v>
      </c>
      <c r="I98">
        <v>4.5179999999999998</v>
      </c>
    </row>
    <row r="99" spans="1:9" x14ac:dyDescent="0.3">
      <c r="A99">
        <v>4.8849999999999998</v>
      </c>
      <c r="B99">
        <v>0.21684</v>
      </c>
      <c r="D99">
        <v>41</v>
      </c>
      <c r="E99">
        <v>5.5079805490948308</v>
      </c>
      <c r="F99">
        <v>0.66001945090516934</v>
      </c>
      <c r="H99">
        <v>25.632911392405063</v>
      </c>
      <c r="I99">
        <v>4.55</v>
      </c>
    </row>
    <row r="100" spans="1:9" x14ac:dyDescent="0.3">
      <c r="A100">
        <v>4.8760000000000003</v>
      </c>
      <c r="B100">
        <v>0.42192000000000002</v>
      </c>
      <c r="D100">
        <v>42</v>
      </c>
      <c r="E100">
        <v>5.1632528748617998</v>
      </c>
      <c r="F100">
        <v>0.96674712513820005</v>
      </c>
      <c r="H100">
        <v>26.26582278481013</v>
      </c>
      <c r="I100">
        <v>4.5650000000000004</v>
      </c>
    </row>
    <row r="101" spans="1:9" x14ac:dyDescent="0.3">
      <c r="A101">
        <v>4.8739999999999997</v>
      </c>
      <c r="B101">
        <v>0.33229999999999998</v>
      </c>
      <c r="D101">
        <v>43</v>
      </c>
      <c r="E101">
        <v>5.4370043283457363</v>
      </c>
      <c r="F101">
        <v>0.68599567165426389</v>
      </c>
      <c r="H101">
        <v>26.898734177215193</v>
      </c>
      <c r="I101">
        <v>4.5709999999999997</v>
      </c>
    </row>
    <row r="102" spans="1:9" x14ac:dyDescent="0.3">
      <c r="A102">
        <v>4.867</v>
      </c>
      <c r="B102">
        <v>0.18259</v>
      </c>
      <c r="D102">
        <v>44</v>
      </c>
      <c r="E102">
        <v>5.3611877086155895</v>
      </c>
      <c r="F102">
        <v>0.64181229138441065</v>
      </c>
      <c r="H102">
        <v>27.531645569620256</v>
      </c>
      <c r="I102">
        <v>4.6100000000000003</v>
      </c>
    </row>
    <row r="103" spans="1:9" x14ac:dyDescent="0.3">
      <c r="A103">
        <v>4.8570000000000002</v>
      </c>
      <c r="B103">
        <v>0</v>
      </c>
      <c r="D103">
        <v>45</v>
      </c>
      <c r="E103">
        <v>5.264314538435884</v>
      </c>
      <c r="F103">
        <v>0.73068546156411607</v>
      </c>
      <c r="H103">
        <v>28.164556962025319</v>
      </c>
      <c r="I103">
        <v>4.633</v>
      </c>
    </row>
    <row r="104" spans="1:9" x14ac:dyDescent="0.3">
      <c r="A104">
        <v>4.8390000000000004</v>
      </c>
      <c r="B104">
        <v>0.21854000000000001</v>
      </c>
      <c r="D104">
        <v>46</v>
      </c>
      <c r="E104">
        <v>5.1634647441774684</v>
      </c>
      <c r="F104">
        <v>0.82353525582253173</v>
      </c>
      <c r="H104">
        <v>28.797468354430382</v>
      </c>
      <c r="I104">
        <v>4.6420000000000003</v>
      </c>
    </row>
    <row r="105" spans="1:9" x14ac:dyDescent="0.3">
      <c r="A105">
        <v>4.8</v>
      </c>
      <c r="B105">
        <v>0.128</v>
      </c>
      <c r="D105">
        <v>47</v>
      </c>
      <c r="E105">
        <v>5.2914338108415082</v>
      </c>
      <c r="F105">
        <v>0.69256618915849177</v>
      </c>
      <c r="H105">
        <v>29.430379746835445</v>
      </c>
      <c r="I105">
        <v>4.6769999999999996</v>
      </c>
    </row>
    <row r="106" spans="1:9" x14ac:dyDescent="0.3">
      <c r="A106">
        <v>4.7880000000000003</v>
      </c>
      <c r="B106">
        <v>0.23027</v>
      </c>
      <c r="D106">
        <v>48</v>
      </c>
      <c r="E106">
        <v>5.1770895709389482</v>
      </c>
      <c r="F106">
        <v>0.79791042906105147</v>
      </c>
      <c r="H106">
        <v>30.063291139240508</v>
      </c>
      <c r="I106">
        <v>4.681</v>
      </c>
    </row>
    <row r="107" spans="1:9" x14ac:dyDescent="0.3">
      <c r="A107">
        <v>4.7859999999999996</v>
      </c>
      <c r="B107">
        <v>0.22974</v>
      </c>
      <c r="D107">
        <v>49</v>
      </c>
      <c r="E107">
        <v>5.2719581314396322</v>
      </c>
      <c r="F107">
        <v>0.68804186856036775</v>
      </c>
      <c r="H107">
        <v>30.696202531645572</v>
      </c>
      <c r="I107">
        <v>4.6859999999999999</v>
      </c>
    </row>
    <row r="108" spans="1:9" x14ac:dyDescent="0.3">
      <c r="A108">
        <v>4.7389999999999999</v>
      </c>
      <c r="B108">
        <v>6.4310000000000006E-2</v>
      </c>
      <c r="D108">
        <v>50</v>
      </c>
      <c r="E108">
        <v>5.3609595416602538</v>
      </c>
      <c r="F108">
        <v>0.58704045833974661</v>
      </c>
      <c r="H108">
        <v>31.329113924050635</v>
      </c>
      <c r="I108">
        <v>4.694</v>
      </c>
    </row>
    <row r="109" spans="1:9" x14ac:dyDescent="0.3">
      <c r="A109">
        <v>4.7149999999999999</v>
      </c>
      <c r="B109">
        <v>0.11251</v>
      </c>
      <c r="D109">
        <v>51</v>
      </c>
      <c r="E109">
        <v>5.3236868397421873</v>
      </c>
      <c r="F109">
        <v>0.56631316025781242</v>
      </c>
      <c r="H109">
        <v>31.962025316455698</v>
      </c>
      <c r="I109">
        <v>4.7149999999999999</v>
      </c>
    </row>
    <row r="110" spans="1:9" x14ac:dyDescent="0.3">
      <c r="A110">
        <v>4.694</v>
      </c>
      <c r="B110">
        <v>0.21221999999999999</v>
      </c>
      <c r="D110">
        <v>52</v>
      </c>
      <c r="E110">
        <v>5.3304503602039262</v>
      </c>
      <c r="F110">
        <v>0.55854963979607408</v>
      </c>
      <c r="H110">
        <v>32.594936708860764</v>
      </c>
      <c r="I110">
        <v>4.7389999999999999</v>
      </c>
    </row>
    <row r="111" spans="1:9" x14ac:dyDescent="0.3">
      <c r="A111">
        <v>4.6859999999999999</v>
      </c>
      <c r="B111">
        <v>0.38085999999999998</v>
      </c>
      <c r="D111">
        <v>53</v>
      </c>
      <c r="E111">
        <v>5.5470296937365831</v>
      </c>
      <c r="F111">
        <v>0.33097030626341706</v>
      </c>
      <c r="H111">
        <v>33.227848101265828</v>
      </c>
      <c r="I111">
        <v>4.7859999999999996</v>
      </c>
    </row>
    <row r="112" spans="1:9" x14ac:dyDescent="0.3">
      <c r="A112">
        <v>4.681</v>
      </c>
      <c r="B112">
        <v>0.15275</v>
      </c>
      <c r="D112">
        <v>54</v>
      </c>
      <c r="E112">
        <v>5.1817506958836645</v>
      </c>
      <c r="F112">
        <v>0.67324930411633588</v>
      </c>
      <c r="H112">
        <v>33.860759493670891</v>
      </c>
      <c r="I112">
        <v>4.7880000000000003</v>
      </c>
    </row>
    <row r="113" spans="1:9" x14ac:dyDescent="0.3">
      <c r="A113">
        <v>4.6769999999999996</v>
      </c>
      <c r="B113">
        <v>0.17921999999999999</v>
      </c>
      <c r="D113">
        <v>55</v>
      </c>
      <c r="E113">
        <v>5.4017851290256917</v>
      </c>
      <c r="F113">
        <v>0.44621487097430812</v>
      </c>
      <c r="H113">
        <v>34.493670886075954</v>
      </c>
      <c r="I113">
        <v>4.8</v>
      </c>
    </row>
    <row r="114" spans="1:9" x14ac:dyDescent="0.3">
      <c r="A114">
        <v>4.6420000000000003</v>
      </c>
      <c r="B114">
        <v>0.11973</v>
      </c>
      <c r="D114">
        <v>56</v>
      </c>
      <c r="E114">
        <v>5.0320405779040591</v>
      </c>
      <c r="F114">
        <v>0.80095942209594106</v>
      </c>
      <c r="H114">
        <v>35.126582278481017</v>
      </c>
      <c r="I114">
        <v>4.8390000000000004</v>
      </c>
    </row>
    <row r="115" spans="1:9" x14ac:dyDescent="0.3">
      <c r="A115">
        <v>4.633</v>
      </c>
      <c r="B115">
        <v>0.23086999999999999</v>
      </c>
      <c r="D115">
        <v>57</v>
      </c>
      <c r="E115">
        <v>5.4423173588771263</v>
      </c>
      <c r="F115">
        <v>0.38568264112287398</v>
      </c>
      <c r="H115">
        <v>35.75949367088608</v>
      </c>
      <c r="I115">
        <v>4.8570000000000002</v>
      </c>
    </row>
    <row r="116" spans="1:9" x14ac:dyDescent="0.3">
      <c r="A116">
        <v>4.6100000000000003</v>
      </c>
      <c r="B116">
        <v>0.18987000000000001</v>
      </c>
      <c r="D116">
        <v>58</v>
      </c>
      <c r="E116">
        <v>5.2331697490325499</v>
      </c>
      <c r="F116">
        <v>0.5908302509674499</v>
      </c>
      <c r="H116">
        <v>36.392405063291143</v>
      </c>
      <c r="I116">
        <v>4.867</v>
      </c>
    </row>
    <row r="117" spans="1:9" x14ac:dyDescent="0.3">
      <c r="A117">
        <v>4.5709999999999997</v>
      </c>
      <c r="B117">
        <v>0.24362</v>
      </c>
      <c r="D117">
        <v>59</v>
      </c>
      <c r="E117">
        <v>5.1690222393038612</v>
      </c>
      <c r="F117">
        <v>0.64397776069613855</v>
      </c>
      <c r="H117">
        <v>37.025316455696206</v>
      </c>
      <c r="I117">
        <v>4.8739999999999997</v>
      </c>
    </row>
    <row r="118" spans="1:9" x14ac:dyDescent="0.3">
      <c r="A118">
        <v>4.5650000000000004</v>
      </c>
      <c r="B118">
        <v>0.26474999999999999</v>
      </c>
      <c r="D118">
        <v>60</v>
      </c>
      <c r="E118">
        <v>5.2621306547205267</v>
      </c>
      <c r="F118">
        <v>0.52886934527947371</v>
      </c>
      <c r="H118">
        <v>37.658227848101269</v>
      </c>
      <c r="I118">
        <v>4.8760000000000003</v>
      </c>
    </row>
    <row r="119" spans="1:9" x14ac:dyDescent="0.3">
      <c r="A119">
        <v>4.55</v>
      </c>
      <c r="B119">
        <v>0.19062000000000001</v>
      </c>
      <c r="D119">
        <v>61</v>
      </c>
      <c r="E119">
        <v>5.5280429435247127</v>
      </c>
      <c r="F119">
        <v>0.24195705647528687</v>
      </c>
      <c r="H119">
        <v>38.291139240506332</v>
      </c>
      <c r="I119">
        <v>4.8849999999999998</v>
      </c>
    </row>
    <row r="120" spans="1:9" x14ac:dyDescent="0.3">
      <c r="A120">
        <v>4.5179999999999998</v>
      </c>
      <c r="B120">
        <v>0.46187</v>
      </c>
      <c r="D120">
        <v>62</v>
      </c>
      <c r="E120">
        <v>5.0777228618902157</v>
      </c>
      <c r="F120">
        <v>0.68127713810978463</v>
      </c>
      <c r="H120">
        <v>38.924050632911396</v>
      </c>
      <c r="I120">
        <v>4.8979999999999997</v>
      </c>
    </row>
    <row r="121" spans="1:9" x14ac:dyDescent="0.3">
      <c r="A121">
        <v>4.5170000000000003</v>
      </c>
      <c r="B121">
        <v>0.24834000000000001</v>
      </c>
      <c r="D121">
        <v>63</v>
      </c>
      <c r="E121">
        <v>5.2871638292487955</v>
      </c>
      <c r="F121">
        <v>0.46683617075120409</v>
      </c>
      <c r="H121">
        <v>39.556962025316459</v>
      </c>
      <c r="I121">
        <v>4.9489999999999998</v>
      </c>
    </row>
    <row r="122" spans="1:9" x14ac:dyDescent="0.3">
      <c r="A122">
        <v>4.5140000000000002</v>
      </c>
      <c r="B122">
        <v>0.32296000000000002</v>
      </c>
      <c r="D122">
        <v>64</v>
      </c>
      <c r="E122">
        <v>4.9922417418376321</v>
      </c>
      <c r="F122">
        <v>0.72375825816236805</v>
      </c>
      <c r="H122">
        <v>40.189873417721522</v>
      </c>
      <c r="I122">
        <v>4.9589999999999996</v>
      </c>
    </row>
    <row r="123" spans="1:9" x14ac:dyDescent="0.3">
      <c r="A123">
        <v>4.5119999999999996</v>
      </c>
      <c r="B123">
        <v>0.24324999999999999</v>
      </c>
      <c r="D123">
        <v>65</v>
      </c>
      <c r="E123">
        <v>5.3349974016709751</v>
      </c>
      <c r="F123">
        <v>0.37400259832902449</v>
      </c>
      <c r="H123">
        <v>40.822784810126585</v>
      </c>
      <c r="I123">
        <v>4.9710000000000001</v>
      </c>
    </row>
    <row r="124" spans="1:9" x14ac:dyDescent="0.3">
      <c r="A124">
        <v>4.5069999999999997</v>
      </c>
      <c r="B124">
        <v>0.21487999999999999</v>
      </c>
      <c r="D124">
        <v>66</v>
      </c>
      <c r="E124">
        <v>5.4154914439855055</v>
      </c>
      <c r="F124">
        <v>0.27950855601449476</v>
      </c>
      <c r="H124">
        <v>41.455696202531648</v>
      </c>
      <c r="I124">
        <v>5.0069999999999997</v>
      </c>
    </row>
    <row r="125" spans="1:9" x14ac:dyDescent="0.3">
      <c r="A125">
        <v>4.4359999999999999</v>
      </c>
      <c r="B125">
        <v>0.219</v>
      </c>
      <c r="D125">
        <v>67</v>
      </c>
      <c r="E125">
        <v>5.4883255956566197</v>
      </c>
      <c r="F125">
        <v>0.20067440434338035</v>
      </c>
      <c r="H125">
        <v>42.088607594936711</v>
      </c>
      <c r="I125">
        <v>5.0129999999999999</v>
      </c>
    </row>
    <row r="126" spans="1:9" x14ac:dyDescent="0.3">
      <c r="A126">
        <v>4.4189999999999996</v>
      </c>
      <c r="B126">
        <v>0.37541999999999998</v>
      </c>
      <c r="D126">
        <v>68</v>
      </c>
      <c r="E126">
        <v>5.1164786490179646</v>
      </c>
      <c r="F126">
        <v>0.48852135098203586</v>
      </c>
      <c r="H126">
        <v>42.721518987341774</v>
      </c>
      <c r="I126">
        <v>5.0570000000000004</v>
      </c>
    </row>
    <row r="127" spans="1:9" x14ac:dyDescent="0.3">
      <c r="A127">
        <v>4.3689999999999998</v>
      </c>
      <c r="B127">
        <v>0.18093000000000001</v>
      </c>
      <c r="D127">
        <v>69</v>
      </c>
      <c r="E127">
        <v>5.4503846905122133</v>
      </c>
      <c r="F127">
        <v>0.13861530948778711</v>
      </c>
      <c r="H127">
        <v>43.354430379746837</v>
      </c>
      <c r="I127">
        <v>5.0730000000000004</v>
      </c>
    </row>
    <row r="128" spans="1:9" x14ac:dyDescent="0.3">
      <c r="A128">
        <v>4.3499999999999996</v>
      </c>
      <c r="B128">
        <v>7.8549999999999995E-2</v>
      </c>
      <c r="D128">
        <v>70</v>
      </c>
      <c r="E128">
        <v>5.2657161354472324</v>
      </c>
      <c r="F128">
        <v>0.28228386455276766</v>
      </c>
      <c r="H128">
        <v>43.9873417721519</v>
      </c>
      <c r="I128">
        <v>5.0979999999999999</v>
      </c>
    </row>
    <row r="129" spans="1:9" x14ac:dyDescent="0.3">
      <c r="A129">
        <v>4.3319999999999999</v>
      </c>
      <c r="B129">
        <v>0.10460999999999999</v>
      </c>
      <c r="D129">
        <v>71</v>
      </c>
      <c r="E129">
        <v>5.6041366231291958</v>
      </c>
      <c r="F129">
        <v>-0.12713662312919549</v>
      </c>
      <c r="H129">
        <v>44.620253164556964</v>
      </c>
      <c r="I129">
        <v>5.1020000000000003</v>
      </c>
    </row>
    <row r="130" spans="1:9" x14ac:dyDescent="0.3">
      <c r="A130">
        <v>4.3070000000000004</v>
      </c>
      <c r="B130">
        <v>0.79588000000000003</v>
      </c>
      <c r="D130">
        <v>72</v>
      </c>
      <c r="E130">
        <v>5.6323967303114983</v>
      </c>
      <c r="F130">
        <v>-0.15839673031149815</v>
      </c>
      <c r="H130">
        <v>45.253164556962027</v>
      </c>
      <c r="I130">
        <v>5.1230000000000002</v>
      </c>
    </row>
    <row r="131" spans="1:9" x14ac:dyDescent="0.3">
      <c r="A131">
        <v>4.2969999999999997</v>
      </c>
      <c r="B131">
        <v>5.5469999999999998E-2</v>
      </c>
      <c r="D131">
        <v>73</v>
      </c>
      <c r="E131">
        <v>5.1304620238521146</v>
      </c>
      <c r="F131">
        <v>0.29853797614788569</v>
      </c>
      <c r="H131">
        <v>45.88607594936709</v>
      </c>
      <c r="I131">
        <v>5.1239999999999997</v>
      </c>
    </row>
    <row r="132" spans="1:9" x14ac:dyDescent="0.3">
      <c r="A132">
        <v>4.2919999999999998</v>
      </c>
      <c r="B132">
        <v>0.33128000000000002</v>
      </c>
      <c r="D132">
        <v>74</v>
      </c>
      <c r="E132">
        <v>5.8288973717746062</v>
      </c>
      <c r="F132">
        <v>-0.42989737177460619</v>
      </c>
      <c r="H132">
        <v>46.518987341772153</v>
      </c>
      <c r="I132">
        <v>5.1289999999999996</v>
      </c>
    </row>
    <row r="133" spans="1:9" x14ac:dyDescent="0.3">
      <c r="A133">
        <v>4.2709999999999999</v>
      </c>
      <c r="B133">
        <v>0.40827999999999998</v>
      </c>
      <c r="D133">
        <v>75</v>
      </c>
      <c r="E133">
        <v>5.2637767163268778</v>
      </c>
      <c r="F133">
        <v>9.6223283673122495E-2</v>
      </c>
      <c r="H133">
        <v>47.151898734177216</v>
      </c>
      <c r="I133">
        <v>5.14</v>
      </c>
    </row>
    <row r="134" spans="1:9" x14ac:dyDescent="0.3">
      <c r="A134">
        <v>4.2519999999999998</v>
      </c>
      <c r="B134">
        <v>0.20618</v>
      </c>
      <c r="D134">
        <v>76</v>
      </c>
      <c r="E134">
        <v>5.1886934903817394</v>
      </c>
      <c r="F134">
        <v>0.14330650961826041</v>
      </c>
      <c r="H134">
        <v>47.784810126582279</v>
      </c>
      <c r="I134">
        <v>5.1920000000000002</v>
      </c>
    </row>
    <row r="135" spans="1:9" x14ac:dyDescent="0.3">
      <c r="A135">
        <v>4.218</v>
      </c>
      <c r="B135">
        <v>0.11921</v>
      </c>
      <c r="D135">
        <v>77</v>
      </c>
      <c r="E135">
        <v>5.4784166307391802</v>
      </c>
      <c r="F135">
        <v>-0.19241663073918058</v>
      </c>
      <c r="H135">
        <v>48.417721518987342</v>
      </c>
      <c r="I135">
        <v>5.1920000000000002</v>
      </c>
    </row>
    <row r="136" spans="1:9" x14ac:dyDescent="0.3">
      <c r="A136">
        <v>4.194</v>
      </c>
      <c r="B136">
        <v>0.11291</v>
      </c>
      <c r="D136">
        <v>78</v>
      </c>
      <c r="E136">
        <v>5.4328321325910247</v>
      </c>
      <c r="F136">
        <v>-0.16483213259102492</v>
      </c>
      <c r="H136">
        <v>49.050632911392405</v>
      </c>
      <c r="I136">
        <v>5.194</v>
      </c>
    </row>
    <row r="137" spans="1:9" x14ac:dyDescent="0.3">
      <c r="A137">
        <v>4.077</v>
      </c>
      <c r="B137">
        <v>9.1310000000000002E-2</v>
      </c>
      <c r="D137">
        <v>79</v>
      </c>
      <c r="E137">
        <v>5.7712526202729881</v>
      </c>
      <c r="F137">
        <v>-0.51825262027298802</v>
      </c>
      <c r="H137">
        <v>49.683544303797468</v>
      </c>
      <c r="I137">
        <v>5.2119999999999997</v>
      </c>
    </row>
    <row r="138" spans="1:9" x14ac:dyDescent="0.3">
      <c r="A138">
        <v>4.0330000000000004</v>
      </c>
      <c r="B138">
        <v>0.12343999999999999</v>
      </c>
      <c r="D138">
        <v>80</v>
      </c>
      <c r="E138">
        <v>5.1161038033056272</v>
      </c>
      <c r="F138">
        <v>9.5896196694372549E-2</v>
      </c>
      <c r="H138">
        <v>50.316455696202532</v>
      </c>
      <c r="I138">
        <v>5.2530000000000001</v>
      </c>
    </row>
    <row r="139" spans="1:9" x14ac:dyDescent="0.3">
      <c r="A139">
        <v>3.9950000000000001</v>
      </c>
      <c r="B139">
        <v>0.18798000000000001</v>
      </c>
      <c r="D139">
        <v>81</v>
      </c>
      <c r="E139">
        <v>5.53775633676615</v>
      </c>
      <c r="F139">
        <v>-0.34375633676615003</v>
      </c>
      <c r="H139">
        <v>50.949367088607595</v>
      </c>
      <c r="I139">
        <v>5.2679999999999998</v>
      </c>
    </row>
    <row r="140" spans="1:9" x14ac:dyDescent="0.3">
      <c r="A140">
        <v>3.9889999999999999</v>
      </c>
      <c r="B140">
        <v>0.12388</v>
      </c>
      <c r="D140">
        <v>82</v>
      </c>
      <c r="E140">
        <v>5.1691363227815295</v>
      </c>
      <c r="F140">
        <v>2.2863677218470713E-2</v>
      </c>
      <c r="H140">
        <v>51.582278481012665</v>
      </c>
      <c r="I140">
        <v>5.2859999999999996</v>
      </c>
    </row>
    <row r="141" spans="1:9" x14ac:dyDescent="0.3">
      <c r="A141">
        <v>3.956</v>
      </c>
      <c r="B141">
        <v>0.17441000000000001</v>
      </c>
      <c r="D141">
        <v>83</v>
      </c>
      <c r="E141">
        <v>5.252042415766752</v>
      </c>
      <c r="F141">
        <v>-6.0042415766751844E-2</v>
      </c>
      <c r="H141">
        <v>52.215189873417728</v>
      </c>
      <c r="I141">
        <v>5.3319999999999999</v>
      </c>
    </row>
    <row r="142" spans="1:9" x14ac:dyDescent="0.3">
      <c r="A142">
        <v>3.931</v>
      </c>
      <c r="B142">
        <v>0.29065999999999997</v>
      </c>
      <c r="D142">
        <v>84</v>
      </c>
      <c r="E142">
        <v>5.1223946922170276</v>
      </c>
      <c r="F142">
        <v>1.7605307782972091E-2</v>
      </c>
      <c r="H142">
        <v>52.848101265822791</v>
      </c>
      <c r="I142">
        <v>5.36</v>
      </c>
    </row>
    <row r="143" spans="1:9" x14ac:dyDescent="0.3">
      <c r="A143">
        <v>3.9039999999999999</v>
      </c>
      <c r="B143">
        <v>0.20843</v>
      </c>
      <c r="D143">
        <v>85</v>
      </c>
      <c r="E143">
        <v>5.3082855702570217</v>
      </c>
      <c r="F143">
        <v>-0.17928557025702219</v>
      </c>
      <c r="H143">
        <v>53.481012658227854</v>
      </c>
      <c r="I143">
        <v>5.399</v>
      </c>
    </row>
    <row r="144" spans="1:9" x14ac:dyDescent="0.3">
      <c r="A144">
        <v>3.8959999999999999</v>
      </c>
      <c r="B144">
        <v>6.8220000000000003E-2</v>
      </c>
      <c r="D144">
        <v>86</v>
      </c>
      <c r="E144">
        <v>5.2130584616836675</v>
      </c>
      <c r="F144">
        <v>-8.9058461683667822E-2</v>
      </c>
      <c r="H144">
        <v>54.113924050632917</v>
      </c>
      <c r="I144">
        <v>5.4290000000000003</v>
      </c>
    </row>
    <row r="145" spans="1:9" x14ac:dyDescent="0.3">
      <c r="A145">
        <v>3.8450000000000002</v>
      </c>
      <c r="B145">
        <v>0.19386999999999999</v>
      </c>
      <c r="D145">
        <v>87</v>
      </c>
      <c r="E145">
        <v>5.3024184199769593</v>
      </c>
      <c r="F145">
        <v>-0.17941841997695906</v>
      </c>
      <c r="H145">
        <v>54.74683544303798</v>
      </c>
      <c r="I145">
        <v>5.4740000000000002</v>
      </c>
    </row>
    <row r="146" spans="1:9" x14ac:dyDescent="0.3">
      <c r="A146">
        <v>3.819</v>
      </c>
      <c r="B146">
        <v>0.40359</v>
      </c>
      <c r="D146">
        <v>88</v>
      </c>
      <c r="E146">
        <v>5.212585830133329</v>
      </c>
      <c r="F146">
        <v>-0.11058583013332868</v>
      </c>
      <c r="H146">
        <v>55.379746835443044</v>
      </c>
      <c r="I146">
        <v>5.4770000000000003</v>
      </c>
    </row>
    <row r="147" spans="1:9" x14ac:dyDescent="0.3">
      <c r="A147">
        <v>3.7810000000000001</v>
      </c>
      <c r="B147">
        <v>0.34377000000000002</v>
      </c>
      <c r="D147">
        <v>89</v>
      </c>
      <c r="E147">
        <v>5.2860392921117834</v>
      </c>
      <c r="F147">
        <v>-0.1880392921117835</v>
      </c>
      <c r="H147">
        <v>56.012658227848107</v>
      </c>
      <c r="I147">
        <v>5.548</v>
      </c>
    </row>
    <row r="148" spans="1:9" x14ac:dyDescent="0.3">
      <c r="A148">
        <v>3.681</v>
      </c>
      <c r="B148">
        <v>0.21332999999999999</v>
      </c>
      <c r="D148">
        <v>90</v>
      </c>
      <c r="E148">
        <v>5.3962928244579658</v>
      </c>
      <c r="F148">
        <v>-0.32329282445796537</v>
      </c>
      <c r="H148">
        <v>56.64556962025317</v>
      </c>
      <c r="I148">
        <v>5.5890000000000004</v>
      </c>
    </row>
    <row r="149" spans="1:9" x14ac:dyDescent="0.3">
      <c r="A149">
        <v>3.6779999999999999</v>
      </c>
      <c r="B149">
        <v>0.23835000000000001</v>
      </c>
      <c r="D149">
        <v>91</v>
      </c>
      <c r="E149">
        <v>5.80906314430006</v>
      </c>
      <c r="F149">
        <v>-0.75206314430005961</v>
      </c>
      <c r="H149">
        <v>57.278481012658233</v>
      </c>
      <c r="I149">
        <v>5.6050000000000004</v>
      </c>
    </row>
    <row r="150" spans="1:9" x14ac:dyDescent="0.3">
      <c r="A150">
        <v>3.6669999999999998</v>
      </c>
      <c r="B150">
        <v>0.18386</v>
      </c>
      <c r="D150">
        <v>92</v>
      </c>
      <c r="E150">
        <v>5.1058851832345171</v>
      </c>
      <c r="F150">
        <v>-9.2885183234517221E-2</v>
      </c>
      <c r="H150">
        <v>57.911392405063296</v>
      </c>
      <c r="I150">
        <v>5.6890000000000001</v>
      </c>
    </row>
    <row r="151" spans="1:9" x14ac:dyDescent="0.3">
      <c r="A151">
        <v>3.6560000000000001</v>
      </c>
      <c r="B151">
        <v>0.28656999999999999</v>
      </c>
      <c r="D151">
        <v>93</v>
      </c>
      <c r="E151">
        <v>5.3533974368548396</v>
      </c>
      <c r="F151">
        <v>-0.34639743685483992</v>
      </c>
      <c r="H151">
        <v>58.544303797468359</v>
      </c>
      <c r="I151">
        <v>5.6950000000000003</v>
      </c>
    </row>
    <row r="152" spans="1:9" x14ac:dyDescent="0.3">
      <c r="A152">
        <v>3.6549999999999998</v>
      </c>
      <c r="B152">
        <v>0.20165</v>
      </c>
      <c r="D152">
        <v>94</v>
      </c>
      <c r="E152">
        <v>5.3519306492848235</v>
      </c>
      <c r="F152">
        <v>-0.38093064928482345</v>
      </c>
      <c r="H152">
        <v>59.177215189873422</v>
      </c>
      <c r="I152">
        <v>5.7089999999999996</v>
      </c>
    </row>
    <row r="153" spans="1:9" x14ac:dyDescent="0.3">
      <c r="A153">
        <v>3.5870000000000002</v>
      </c>
      <c r="B153">
        <v>0.21747</v>
      </c>
      <c r="D153">
        <v>95</v>
      </c>
      <c r="E153">
        <v>5.2215984248690921</v>
      </c>
      <c r="F153">
        <v>-0.26259842486909246</v>
      </c>
      <c r="H153">
        <v>59.810126582278485</v>
      </c>
      <c r="I153">
        <v>5.7160000000000002</v>
      </c>
    </row>
    <row r="154" spans="1:9" x14ac:dyDescent="0.3">
      <c r="A154">
        <v>3.5750000000000002</v>
      </c>
      <c r="B154">
        <v>0.36509999999999998</v>
      </c>
      <c r="D154">
        <v>96</v>
      </c>
      <c r="E154">
        <v>5.393310356398934</v>
      </c>
      <c r="F154">
        <v>-0.44431035639893413</v>
      </c>
      <c r="H154">
        <v>60.443037974683548</v>
      </c>
      <c r="I154">
        <v>5.7539999999999996</v>
      </c>
    </row>
    <row r="155" spans="1:9" x14ac:dyDescent="0.3">
      <c r="A155">
        <v>3.4649999999999999</v>
      </c>
      <c r="B155">
        <v>0.22628000000000001</v>
      </c>
      <c r="D155">
        <v>97</v>
      </c>
      <c r="E155">
        <v>5.2560842304041291</v>
      </c>
      <c r="F155">
        <v>-0.3580842304041294</v>
      </c>
      <c r="H155">
        <v>61.075949367088612</v>
      </c>
      <c r="I155">
        <v>5.7590000000000003</v>
      </c>
    </row>
    <row r="156" spans="1:9" x14ac:dyDescent="0.3">
      <c r="A156">
        <v>3.34</v>
      </c>
      <c r="B156">
        <v>0.18260000000000001</v>
      </c>
      <c r="D156">
        <v>98</v>
      </c>
      <c r="E156">
        <v>5.3423965300797214</v>
      </c>
      <c r="F156">
        <v>-0.45739653007972159</v>
      </c>
      <c r="H156">
        <v>61.708860759493675</v>
      </c>
      <c r="I156">
        <v>5.77</v>
      </c>
    </row>
    <row r="157" spans="1:9" x14ac:dyDescent="0.3">
      <c r="A157">
        <v>3.0059999999999998</v>
      </c>
      <c r="B157">
        <v>0.47178999999999999</v>
      </c>
      <c r="D157">
        <v>99</v>
      </c>
      <c r="E157">
        <v>5.6766285243673069</v>
      </c>
      <c r="F157">
        <v>-0.80062852436730658</v>
      </c>
      <c r="H157">
        <v>62.341772151898738</v>
      </c>
      <c r="I157">
        <v>5.7910000000000004</v>
      </c>
    </row>
    <row r="158" spans="1:9" x14ac:dyDescent="0.3">
      <c r="A158">
        <v>2.9049999999999998</v>
      </c>
      <c r="B158">
        <v>0.19727</v>
      </c>
      <c r="D158">
        <v>100</v>
      </c>
      <c r="E158">
        <v>5.5305690776730732</v>
      </c>
      <c r="F158">
        <v>-0.65656907767307349</v>
      </c>
      <c r="H158">
        <v>62.974683544303801</v>
      </c>
      <c r="I158">
        <v>5.8129999999999997</v>
      </c>
    </row>
    <row r="159" spans="1:9" x14ac:dyDescent="0.3">
      <c r="A159">
        <v>2.839</v>
      </c>
      <c r="B159">
        <v>0.16681000000000001</v>
      </c>
      <c r="D159">
        <v>101</v>
      </c>
      <c r="E159">
        <v>5.2865771142207887</v>
      </c>
      <c r="F159">
        <v>-0.41957711422078869</v>
      </c>
      <c r="H159">
        <v>63.607594936708864</v>
      </c>
      <c r="I159">
        <v>5.8239999999999998</v>
      </c>
    </row>
    <row r="160" spans="1:9" x14ac:dyDescent="0.3">
      <c r="D160">
        <v>102</v>
      </c>
      <c r="E160">
        <v>4.9889985115439304</v>
      </c>
      <c r="F160">
        <v>-0.13199851154393016</v>
      </c>
      <c r="H160">
        <v>64.240506329113927</v>
      </c>
      <c r="I160">
        <v>5.8280000000000003</v>
      </c>
    </row>
    <row r="161" spans="4:9" x14ac:dyDescent="0.3">
      <c r="D161">
        <v>103</v>
      </c>
      <c r="E161">
        <v>5.3451671288230846</v>
      </c>
      <c r="F161">
        <v>-0.50616712882308423</v>
      </c>
      <c r="H161">
        <v>64.873417721519004</v>
      </c>
      <c r="I161">
        <v>5.8330000000000002</v>
      </c>
    </row>
    <row r="162" spans="4:9" x14ac:dyDescent="0.3">
      <c r="D162">
        <v>104</v>
      </c>
      <c r="E162">
        <v>5.1976082992795014</v>
      </c>
      <c r="F162">
        <v>-0.39760829927950159</v>
      </c>
      <c r="H162">
        <v>65.506329113924068</v>
      </c>
      <c r="I162">
        <v>5.8479999999999999</v>
      </c>
    </row>
    <row r="163" spans="4:9" x14ac:dyDescent="0.3">
      <c r="D163">
        <v>105</v>
      </c>
      <c r="E163">
        <v>5.3642842601522895</v>
      </c>
      <c r="F163">
        <v>-0.57628426015228928</v>
      </c>
      <c r="H163">
        <v>66.139240506329131</v>
      </c>
      <c r="I163">
        <v>5.8550000000000004</v>
      </c>
    </row>
    <row r="164" spans="4:9" x14ac:dyDescent="0.3">
      <c r="D164">
        <v>106</v>
      </c>
      <c r="E164">
        <v>5.3634204852499465</v>
      </c>
      <c r="F164">
        <v>-0.57742048524994694</v>
      </c>
      <c r="H164">
        <v>66.772151898734194</v>
      </c>
      <c r="I164">
        <v>5.8780000000000001</v>
      </c>
    </row>
    <row r="165" spans="4:9" x14ac:dyDescent="0.3">
      <c r="D165">
        <v>107</v>
      </c>
      <c r="E165">
        <v>5.0938086322413882</v>
      </c>
      <c r="F165">
        <v>-0.35480863224138837</v>
      </c>
      <c r="H165">
        <v>67.405063291139257</v>
      </c>
      <c r="I165">
        <v>5.8890000000000002</v>
      </c>
    </row>
    <row r="166" spans="4:9" x14ac:dyDescent="0.3">
      <c r="D166">
        <v>108</v>
      </c>
      <c r="E166">
        <v>5.1723632554355641</v>
      </c>
      <c r="F166">
        <v>-0.45736325543556422</v>
      </c>
      <c r="H166">
        <v>68.03797468354432</v>
      </c>
      <c r="I166">
        <v>5.89</v>
      </c>
    </row>
    <row r="167" spans="4:9" x14ac:dyDescent="0.3">
      <c r="D167">
        <v>109</v>
      </c>
      <c r="E167">
        <v>5.3348670205536406</v>
      </c>
      <c r="F167">
        <v>-0.64086702055364064</v>
      </c>
      <c r="H167">
        <v>68.670886075949383</v>
      </c>
      <c r="I167">
        <v>5.9480000000000004</v>
      </c>
    </row>
    <row r="168" spans="4:9" x14ac:dyDescent="0.3">
      <c r="D168">
        <v>110</v>
      </c>
      <c r="E168">
        <v>5.6097104158952558</v>
      </c>
      <c r="F168">
        <v>-0.92371041589525582</v>
      </c>
      <c r="H168">
        <v>69.303797468354446</v>
      </c>
      <c r="I168">
        <v>5.96</v>
      </c>
    </row>
    <row r="169" spans="4:9" x14ac:dyDescent="0.3">
      <c r="D169">
        <v>111</v>
      </c>
      <c r="E169">
        <v>5.2379449574549337</v>
      </c>
      <c r="F169">
        <v>-0.55694495745493366</v>
      </c>
      <c r="H169">
        <v>69.936708860759509</v>
      </c>
      <c r="I169">
        <v>5.9749999999999996</v>
      </c>
    </row>
    <row r="170" spans="4:9" x14ac:dyDescent="0.3">
      <c r="D170">
        <v>112</v>
      </c>
      <c r="E170">
        <v>5.2810848096530636</v>
      </c>
      <c r="F170">
        <v>-0.60408480965306399</v>
      </c>
      <c r="H170">
        <v>70.569620253164572</v>
      </c>
      <c r="I170">
        <v>5.984</v>
      </c>
    </row>
    <row r="171" spans="4:9" x14ac:dyDescent="0.3">
      <c r="D171">
        <v>113</v>
      </c>
      <c r="E171">
        <v>5.1841301512750233</v>
      </c>
      <c r="F171">
        <v>-0.54213015127502295</v>
      </c>
      <c r="H171">
        <v>71.202531645569636</v>
      </c>
      <c r="I171">
        <v>5.9870000000000001</v>
      </c>
    </row>
    <row r="172" spans="4:9" x14ac:dyDescent="0.3">
      <c r="D172">
        <v>114</v>
      </c>
      <c r="E172">
        <v>5.3652621185323</v>
      </c>
      <c r="F172">
        <v>-0.73226211853229994</v>
      </c>
      <c r="H172">
        <v>71.835443037974699</v>
      </c>
      <c r="I172">
        <v>5.9950000000000001</v>
      </c>
    </row>
    <row r="173" spans="4:9" x14ac:dyDescent="0.3">
      <c r="D173">
        <v>115</v>
      </c>
      <c r="E173">
        <v>5.2984417958982499</v>
      </c>
      <c r="F173">
        <v>-0.68844179589824961</v>
      </c>
      <c r="H173">
        <v>72.468354430379762</v>
      </c>
      <c r="I173">
        <v>6.0030000000000001</v>
      </c>
    </row>
    <row r="174" spans="4:9" x14ac:dyDescent="0.3">
      <c r="D174">
        <v>116</v>
      </c>
      <c r="E174">
        <v>5.3860416091075232</v>
      </c>
      <c r="F174">
        <v>-0.81504160910752343</v>
      </c>
      <c r="H174">
        <v>73.101265822784825</v>
      </c>
      <c r="I174">
        <v>6.1230000000000002</v>
      </c>
    </row>
    <row r="175" spans="4:9" x14ac:dyDescent="0.3">
      <c r="D175">
        <v>117</v>
      </c>
      <c r="E175">
        <v>5.4204785217235587</v>
      </c>
      <c r="F175">
        <v>-0.85547852172355832</v>
      </c>
      <c r="H175">
        <v>73.734177215189888</v>
      </c>
      <c r="I175">
        <v>6.13</v>
      </c>
    </row>
    <row r="176" spans="4:9" x14ac:dyDescent="0.3">
      <c r="D176">
        <v>118</v>
      </c>
      <c r="E176">
        <v>5.2996641188732632</v>
      </c>
      <c r="F176">
        <v>-0.74966411887326334</v>
      </c>
      <c r="H176">
        <v>74.367088607594951</v>
      </c>
      <c r="I176">
        <v>6.1680000000000001</v>
      </c>
    </row>
    <row r="177" spans="4:9" x14ac:dyDescent="0.3">
      <c r="D177">
        <v>119</v>
      </c>
      <c r="E177">
        <v>5.7417375948363381</v>
      </c>
      <c r="F177">
        <v>-1.2237375948363383</v>
      </c>
      <c r="H177">
        <v>75.000000000000014</v>
      </c>
      <c r="I177">
        <v>6.2690000000000001</v>
      </c>
    </row>
    <row r="178" spans="4:9" x14ac:dyDescent="0.3">
      <c r="D178">
        <v>120</v>
      </c>
      <c r="E178">
        <v>5.3937340950302719</v>
      </c>
      <c r="F178">
        <v>-0.87673409503027155</v>
      </c>
      <c r="H178">
        <v>75.632911392405077</v>
      </c>
      <c r="I178">
        <v>6.2949999999999999</v>
      </c>
    </row>
    <row r="179" spans="4:9" x14ac:dyDescent="0.3">
      <c r="D179">
        <v>121</v>
      </c>
      <c r="E179">
        <v>5.5153470822242436</v>
      </c>
      <c r="F179">
        <v>-1.0013470822242434</v>
      </c>
      <c r="H179">
        <v>76.26582278481014</v>
      </c>
      <c r="I179">
        <v>6.298</v>
      </c>
    </row>
    <row r="180" spans="4:9" x14ac:dyDescent="0.3">
      <c r="D180">
        <v>122</v>
      </c>
      <c r="E180">
        <v>5.3854385964398492</v>
      </c>
      <c r="F180">
        <v>-0.87343859643984967</v>
      </c>
      <c r="H180">
        <v>76.898734177215204</v>
      </c>
      <c r="I180">
        <v>6.3019999999999996</v>
      </c>
    </row>
    <row r="181" spans="4:9" x14ac:dyDescent="0.3">
      <c r="D181">
        <v>123</v>
      </c>
      <c r="E181">
        <v>5.3392021927050202</v>
      </c>
      <c r="F181">
        <v>-0.83220219270502049</v>
      </c>
      <c r="H181">
        <v>77.531645569620267</v>
      </c>
      <c r="I181">
        <v>6.3289999999999997</v>
      </c>
    </row>
    <row r="182" spans="4:9" x14ac:dyDescent="0.3">
      <c r="D182">
        <v>124</v>
      </c>
      <c r="E182">
        <v>5.3459168202477594</v>
      </c>
      <c r="F182">
        <v>-0.90991682024775944</v>
      </c>
      <c r="H182">
        <v>78.16455696202533</v>
      </c>
      <c r="I182">
        <v>6.4109999999999996</v>
      </c>
    </row>
    <row r="183" spans="4:9" x14ac:dyDescent="0.3">
      <c r="D183">
        <v>125</v>
      </c>
      <c r="E183">
        <v>5.6008444999164935</v>
      </c>
      <c r="F183">
        <v>-1.1818444999164939</v>
      </c>
      <c r="H183">
        <v>78.797468354430393</v>
      </c>
      <c r="I183">
        <v>6.4550000000000001</v>
      </c>
    </row>
    <row r="184" spans="4:9" x14ac:dyDescent="0.3">
      <c r="D184">
        <v>126</v>
      </c>
      <c r="E184">
        <v>5.2838717060360931</v>
      </c>
      <c r="F184">
        <v>-0.91487170603609336</v>
      </c>
      <c r="H184">
        <v>79.430379746835456</v>
      </c>
      <c r="I184">
        <v>6.4770000000000003</v>
      </c>
    </row>
    <row r="185" spans="4:9" x14ac:dyDescent="0.3">
      <c r="D185">
        <v>127</v>
      </c>
      <c r="E185">
        <v>5.1170164711269699</v>
      </c>
      <c r="F185">
        <v>-0.76701647112697025</v>
      </c>
      <c r="H185">
        <v>80.063291139240519</v>
      </c>
      <c r="I185">
        <v>6.4850000000000003</v>
      </c>
    </row>
    <row r="186" spans="4:9" x14ac:dyDescent="0.3">
      <c r="D186">
        <v>128</v>
      </c>
      <c r="E186">
        <v>5.159488120098759</v>
      </c>
      <c r="F186">
        <v>-0.82748812009875916</v>
      </c>
      <c r="H186">
        <v>80.696202531645582</v>
      </c>
      <c r="I186">
        <v>6.5049999999999999</v>
      </c>
    </row>
    <row r="187" spans="4:9" x14ac:dyDescent="0.3">
      <c r="D187">
        <v>129</v>
      </c>
      <c r="E187">
        <v>6.2860950573485113</v>
      </c>
      <c r="F187">
        <v>-1.9790950573485109</v>
      </c>
      <c r="H187">
        <v>81.329113924050645</v>
      </c>
      <c r="I187">
        <v>6.5739999999999998</v>
      </c>
    </row>
    <row r="188" spans="4:9" x14ac:dyDescent="0.3">
      <c r="D188">
        <v>130</v>
      </c>
      <c r="E188">
        <v>5.0794015187759003</v>
      </c>
      <c r="F188">
        <v>-0.78240151877590058</v>
      </c>
      <c r="H188">
        <v>81.962025316455708</v>
      </c>
      <c r="I188">
        <v>6.5750000000000002</v>
      </c>
    </row>
    <row r="189" spans="4:9" x14ac:dyDescent="0.3">
      <c r="D189">
        <v>131</v>
      </c>
      <c r="E189">
        <v>5.5289067184270557</v>
      </c>
      <c r="F189">
        <v>-1.2369067184270559</v>
      </c>
      <c r="H189">
        <v>82.594936708860772</v>
      </c>
      <c r="I189">
        <v>6.6109999999999998</v>
      </c>
    </row>
    <row r="190" spans="4:9" x14ac:dyDescent="0.3">
      <c r="D190">
        <v>132</v>
      </c>
      <c r="E190">
        <v>5.6543985438617348</v>
      </c>
      <c r="F190">
        <v>-1.3833985438617349</v>
      </c>
      <c r="H190">
        <v>83.227848101265835</v>
      </c>
      <c r="I190">
        <v>6.67</v>
      </c>
    </row>
    <row r="191" spans="4:9" x14ac:dyDescent="0.3">
      <c r="D191">
        <v>133</v>
      </c>
      <c r="E191">
        <v>5.3250232461948679</v>
      </c>
      <c r="F191">
        <v>-1.0730232461948681</v>
      </c>
      <c r="H191">
        <v>83.860759493670898</v>
      </c>
      <c r="I191">
        <v>6.75</v>
      </c>
    </row>
    <row r="192" spans="4:9" x14ac:dyDescent="0.3">
      <c r="D192">
        <v>134</v>
      </c>
      <c r="E192">
        <v>5.1832826740123474</v>
      </c>
      <c r="F192">
        <v>-0.96528267401234746</v>
      </c>
      <c r="H192">
        <v>84.493670886075961</v>
      </c>
      <c r="I192">
        <v>6.7859999999999996</v>
      </c>
    </row>
    <row r="193" spans="4:9" x14ac:dyDescent="0.3">
      <c r="D193">
        <v>135</v>
      </c>
      <c r="E193">
        <v>5.1730151610222377</v>
      </c>
      <c r="F193">
        <v>-0.97901516102223773</v>
      </c>
      <c r="H193">
        <v>85.126582278481024</v>
      </c>
      <c r="I193">
        <v>6.798</v>
      </c>
    </row>
    <row r="194" spans="4:9" x14ac:dyDescent="0.3">
      <c r="D194">
        <v>136</v>
      </c>
      <c r="E194">
        <v>5.1378122593418603</v>
      </c>
      <c r="F194">
        <v>-1.0608122593418603</v>
      </c>
      <c r="H194">
        <v>85.759493670886087</v>
      </c>
      <c r="I194">
        <v>6.81</v>
      </c>
    </row>
    <row r="195" spans="4:9" x14ac:dyDescent="0.3">
      <c r="D195">
        <v>137</v>
      </c>
      <c r="E195">
        <v>5.1901765755914218</v>
      </c>
      <c r="F195">
        <v>-1.1571765755914214</v>
      </c>
      <c r="H195">
        <v>86.39240506329115</v>
      </c>
      <c r="I195">
        <v>6.8529999999999998</v>
      </c>
    </row>
    <row r="196" spans="4:9" x14ac:dyDescent="0.3">
      <c r="D196">
        <v>138</v>
      </c>
      <c r="E196">
        <v>5.295361542001217</v>
      </c>
      <c r="F196">
        <v>-1.3003615420012169</v>
      </c>
      <c r="H196">
        <v>87.025316455696213</v>
      </c>
      <c r="I196">
        <v>6.867</v>
      </c>
    </row>
    <row r="197" spans="4:9" x14ac:dyDescent="0.3">
      <c r="D197">
        <v>139</v>
      </c>
      <c r="E197">
        <v>5.1908936717367631</v>
      </c>
      <c r="F197">
        <v>-1.2018936717367632</v>
      </c>
      <c r="H197">
        <v>87.658227848101276</v>
      </c>
      <c r="I197">
        <v>6.9009999999999998</v>
      </c>
    </row>
    <row r="198" spans="4:9" x14ac:dyDescent="0.3">
      <c r="D198">
        <v>140</v>
      </c>
      <c r="E198">
        <v>5.2732456449733132</v>
      </c>
      <c r="F198">
        <v>-1.3172456449733132</v>
      </c>
      <c r="H198">
        <v>88.29113924050634</v>
      </c>
      <c r="I198">
        <v>6.9370000000000003</v>
      </c>
    </row>
    <row r="199" spans="4:9" x14ac:dyDescent="0.3">
      <c r="D199">
        <v>141</v>
      </c>
      <c r="E199">
        <v>5.462705706100345</v>
      </c>
      <c r="F199">
        <v>-1.531705706100345</v>
      </c>
      <c r="H199">
        <v>88.924050632911403</v>
      </c>
      <c r="I199">
        <v>6.94</v>
      </c>
    </row>
    <row r="200" spans="4:9" x14ac:dyDescent="0.3">
      <c r="D200">
        <v>142</v>
      </c>
      <c r="E200">
        <v>5.3286902151199076</v>
      </c>
      <c r="F200">
        <v>-1.4246902151199077</v>
      </c>
      <c r="H200">
        <v>89.556962025316466</v>
      </c>
      <c r="I200">
        <v>6.9459999999999997</v>
      </c>
    </row>
    <row r="201" spans="4:9" x14ac:dyDescent="0.3">
      <c r="D201">
        <v>143</v>
      </c>
      <c r="E201">
        <v>5.1001810093511226</v>
      </c>
      <c r="F201">
        <v>-1.2041810093511227</v>
      </c>
      <c r="H201">
        <v>90.189873417721529</v>
      </c>
      <c r="I201">
        <v>6.9829999999999997</v>
      </c>
    </row>
    <row r="202" spans="4:9" x14ac:dyDescent="0.3">
      <c r="D202">
        <v>144</v>
      </c>
      <c r="E202">
        <v>5.304960851764986</v>
      </c>
      <c r="F202">
        <v>-1.4599608517649858</v>
      </c>
      <c r="H202">
        <v>90.822784810126592</v>
      </c>
      <c r="I202">
        <v>7.1189999999999998</v>
      </c>
    </row>
    <row r="203" spans="4:9" x14ac:dyDescent="0.3">
      <c r="D203">
        <v>145</v>
      </c>
      <c r="E203">
        <v>5.6467549508579857</v>
      </c>
      <c r="F203">
        <v>-1.8277549508579858</v>
      </c>
      <c r="H203">
        <v>91.455696202531655</v>
      </c>
      <c r="I203">
        <v>7.1870000000000003</v>
      </c>
    </row>
    <row r="204" spans="4:9" x14ac:dyDescent="0.3">
      <c r="D204">
        <v>146</v>
      </c>
      <c r="E204">
        <v>5.5492624703709401</v>
      </c>
      <c r="F204">
        <v>-1.76826247037094</v>
      </c>
      <c r="H204">
        <v>92.088607594936718</v>
      </c>
      <c r="I204">
        <v>7.2</v>
      </c>
    </row>
    <row r="205" spans="4:9" x14ac:dyDescent="0.3">
      <c r="D205">
        <v>147</v>
      </c>
      <c r="E205">
        <v>5.3366760585566597</v>
      </c>
      <c r="F205">
        <v>-1.6556760585566597</v>
      </c>
      <c r="H205">
        <v>92.721518987341781</v>
      </c>
      <c r="I205">
        <v>7.226</v>
      </c>
    </row>
    <row r="206" spans="4:9" x14ac:dyDescent="0.3">
      <c r="D206">
        <v>148</v>
      </c>
      <c r="E206">
        <v>5.3774527530030971</v>
      </c>
      <c r="F206">
        <v>-1.6994527530030972</v>
      </c>
      <c r="H206">
        <v>93.354430379746844</v>
      </c>
      <c r="I206">
        <v>7.2779999999999996</v>
      </c>
    </row>
    <row r="207" spans="4:9" x14ac:dyDescent="0.3">
      <c r="D207">
        <v>149</v>
      </c>
      <c r="E207">
        <v>5.2886469144584778</v>
      </c>
      <c r="F207">
        <v>-1.621646914458478</v>
      </c>
      <c r="H207">
        <v>93.987341772151908</v>
      </c>
      <c r="I207">
        <v>7.2839999999999998</v>
      </c>
    </row>
    <row r="208" spans="4:9" x14ac:dyDescent="0.3">
      <c r="D208">
        <v>150</v>
      </c>
      <c r="E208">
        <v>5.4560399714766072</v>
      </c>
      <c r="F208">
        <v>-1.8000399714766071</v>
      </c>
      <c r="H208">
        <v>94.620253164556971</v>
      </c>
      <c r="I208">
        <v>7.2859999999999996</v>
      </c>
    </row>
    <row r="209" spans="4:9" x14ac:dyDescent="0.3">
      <c r="D209">
        <v>151</v>
      </c>
      <c r="E209">
        <v>5.3176404154257888</v>
      </c>
      <c r="F209">
        <v>-1.662640415425789</v>
      </c>
      <c r="H209">
        <v>95.253164556962034</v>
      </c>
      <c r="I209">
        <v>7.3639999999999999</v>
      </c>
    </row>
    <row r="210" spans="4:9" x14ac:dyDescent="0.3">
      <c r="D210">
        <v>152</v>
      </c>
      <c r="E210">
        <v>5.3434232813787323</v>
      </c>
      <c r="F210">
        <v>-1.7564232813787322</v>
      </c>
      <c r="H210">
        <v>95.886075949367097</v>
      </c>
      <c r="I210">
        <v>7.3780000000000001</v>
      </c>
    </row>
    <row r="211" spans="4:9" x14ac:dyDescent="0.3">
      <c r="D211">
        <v>153</v>
      </c>
      <c r="E211">
        <v>5.5840253357803133</v>
      </c>
      <c r="F211">
        <v>-2.0090253357803132</v>
      </c>
      <c r="H211">
        <v>96.51898734177216</v>
      </c>
      <c r="I211">
        <v>7.4059999999999997</v>
      </c>
    </row>
    <row r="212" spans="4:9" x14ac:dyDescent="0.3">
      <c r="D212">
        <v>154</v>
      </c>
      <c r="E212">
        <v>5.3577815019252197</v>
      </c>
      <c r="F212">
        <v>-1.8927815019252199</v>
      </c>
      <c r="H212">
        <v>97.151898734177223</v>
      </c>
      <c r="I212">
        <v>7.4269999999999996</v>
      </c>
    </row>
    <row r="213" spans="4:9" x14ac:dyDescent="0.3">
      <c r="D213">
        <v>155</v>
      </c>
      <c r="E213">
        <v>5.2865934118604558</v>
      </c>
      <c r="F213">
        <v>-1.946593411860456</v>
      </c>
      <c r="H213">
        <v>97.784810126582286</v>
      </c>
      <c r="I213">
        <v>7.5220000000000002</v>
      </c>
    </row>
    <row r="214" spans="4:9" x14ac:dyDescent="0.3">
      <c r="D214">
        <v>156</v>
      </c>
      <c r="E214">
        <v>5.7579048533858455</v>
      </c>
      <c r="F214">
        <v>-2.7519048533858457</v>
      </c>
      <c r="H214">
        <v>98.417721518987349</v>
      </c>
      <c r="I214">
        <v>7.5270000000000001</v>
      </c>
    </row>
    <row r="215" spans="4:9" x14ac:dyDescent="0.3">
      <c r="D215">
        <v>157</v>
      </c>
      <c r="E215">
        <v>5.3105020492517125</v>
      </c>
      <c r="F215">
        <v>-2.4055020492517127</v>
      </c>
      <c r="H215">
        <v>99.050632911392412</v>
      </c>
      <c r="I215">
        <v>7.5609999999999999</v>
      </c>
    </row>
    <row r="216" spans="4:9" x14ac:dyDescent="0.3">
      <c r="D216">
        <v>158</v>
      </c>
      <c r="E216">
        <v>5.2608594388265129</v>
      </c>
      <c r="F216">
        <v>-2.4218594388265129</v>
      </c>
      <c r="H216">
        <v>99.683544303797476</v>
      </c>
      <c r="I216">
        <v>7.5869999999999997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2015</vt:lpstr>
      <vt:lpstr>X3</vt:lpstr>
      <vt:lpstr>X2</vt:lpstr>
      <vt:lpstr>x1</vt:lpstr>
      <vt:lpstr>X4 </vt:lpstr>
      <vt:lpstr>X5</vt:lpstr>
      <vt:lpstr>X6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Himanshu Goyal</cp:lastModifiedBy>
  <dcterms:created xsi:type="dcterms:W3CDTF">2023-04-21T15:00:58Z</dcterms:created>
  <dcterms:modified xsi:type="dcterms:W3CDTF">2023-04-23T14:44:40Z</dcterms:modified>
</cp:coreProperties>
</file>