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v\Desktop\Software\fluidic_handler\Electronics\"/>
    </mc:Choice>
  </mc:AlternateContent>
  <bookViews>
    <workbookView xWindow="0" yWindow="0" windowWidth="1917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A13" i="1"/>
  <c r="G3" i="1"/>
  <c r="F3" i="1" s="1"/>
  <c r="F2" i="1"/>
  <c r="B13" i="1"/>
  <c r="A7" i="1"/>
  <c r="B7" i="1"/>
  <c r="A4" i="1"/>
  <c r="B4" i="1"/>
  <c r="G4" i="1" l="1"/>
  <c r="G5" i="1" s="1"/>
  <c r="G6" i="1" s="1"/>
  <c r="F4" i="1"/>
  <c r="F5" i="1"/>
  <c r="F6" i="1" l="1"/>
</calcChain>
</file>

<file path=xl/sharedStrings.xml><?xml version="1.0" encoding="utf-8"?>
<sst xmlns="http://schemas.openxmlformats.org/spreadsheetml/2006/main" count="17" uniqueCount="11">
  <si>
    <t>Current Limiting Calculator</t>
  </si>
  <si>
    <t>V_sensing</t>
  </si>
  <si>
    <t>R_sensing</t>
  </si>
  <si>
    <t>I_max</t>
  </si>
  <si>
    <t>Amplification</t>
  </si>
  <si>
    <t>R_1</t>
  </si>
  <si>
    <t>R_2</t>
  </si>
  <si>
    <t>V_out</t>
  </si>
  <si>
    <t>V_in</t>
  </si>
  <si>
    <t>V_out desired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</si>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</sst>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11</xdr:row>
      <xdr:rowOff>104775</xdr:rowOff>
    </xdr:from>
    <xdr:ext cx="4992905" cy="781240"/>
    <xdr:sp macro="" textlink="">
      <xdr:nvSpPr>
        <xdr:cNvPr id="2" name="TextBox 1"/>
        <xdr:cNvSpPr txBox="1"/>
      </xdr:nvSpPr>
      <xdr:spPr>
        <a:xfrm>
          <a:off x="2171700" y="2200275"/>
          <a:ext cx="499290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basic idea is that when the system reaches max current it will</a:t>
          </a:r>
        </a:p>
        <a:p>
          <a:r>
            <a:rPr lang="en-US" sz="1100"/>
            <a:t>produce</a:t>
          </a:r>
          <a:r>
            <a:rPr lang="en-US" sz="1100" baseline="0"/>
            <a:t> a voltage higher than the reference voltage and this will cause the</a:t>
          </a:r>
        </a:p>
        <a:p>
          <a:r>
            <a:rPr lang="en-US" sz="1100" baseline="0"/>
            <a:t>op-amp to let current through. The reference voltage is how we control the current </a:t>
          </a:r>
        </a:p>
        <a:p>
          <a:r>
            <a:rPr lang="en-US" sz="1100" baseline="0"/>
            <a:t>limitation.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4" workbookViewId="0">
      <selection activeCell="C11" sqref="C11"/>
    </sheetView>
  </sheetViews>
  <sheetFormatPr defaultRowHeight="15" x14ac:dyDescent="0.25"/>
  <cols>
    <col min="1" max="1" width="13.28515625" customWidth="1"/>
  </cols>
  <sheetData>
    <row r="1" spans="1:10" x14ac:dyDescent="0.25">
      <c r="A1" t="s">
        <v>0</v>
      </c>
      <c r="F1" t="s">
        <v>7</v>
      </c>
      <c r="G1" t="s">
        <v>6</v>
      </c>
      <c r="I1" t="s">
        <v>8</v>
      </c>
      <c r="J1" t="s">
        <v>5</v>
      </c>
    </row>
    <row r="2" spans="1:10" x14ac:dyDescent="0.25">
      <c r="F2">
        <f>$I$2*G2/(G2+$J$2)</f>
        <v>1.2511848341232228</v>
      </c>
      <c r="G2">
        <v>5500</v>
      </c>
      <c r="I2">
        <v>24</v>
      </c>
      <c r="J2">
        <v>100000</v>
      </c>
    </row>
    <row r="3" spans="1:10" x14ac:dyDescent="0.25">
      <c r="A3" t="s">
        <v>1</v>
      </c>
      <c r="B3" t="s">
        <v>2</v>
      </c>
      <c r="C3" t="s">
        <v>3</v>
      </c>
      <c r="F3">
        <f t="shared" ref="F3:F52" si="0">$I$2*G3/(G3+$J$2)</f>
        <v>1.2554965883244882</v>
      </c>
      <c r="G3">
        <f>G2+20</f>
        <v>5520</v>
      </c>
    </row>
    <row r="4" spans="1:10" x14ac:dyDescent="0.25">
      <c r="A4">
        <f>B4*C4</f>
        <v>0.125</v>
      </c>
      <c r="B4">
        <f>0.1</f>
        <v>0.1</v>
      </c>
      <c r="C4">
        <v>1.25</v>
      </c>
      <c r="F4">
        <f t="shared" si="0"/>
        <v>1.259806708357021</v>
      </c>
      <c r="G4">
        <f t="shared" ref="G4:G52" si="1">G3+20</f>
        <v>5540</v>
      </c>
    </row>
    <row r="5" spans="1:10" x14ac:dyDescent="0.25">
      <c r="F5">
        <f t="shared" si="0"/>
        <v>1.2641151951496779</v>
      </c>
      <c r="G5">
        <f t="shared" si="1"/>
        <v>5560</v>
      </c>
    </row>
    <row r="6" spans="1:10" x14ac:dyDescent="0.25">
      <c r="A6" t="s">
        <v>4</v>
      </c>
      <c r="B6" t="s">
        <v>5</v>
      </c>
      <c r="C6" t="s">
        <v>6</v>
      </c>
      <c r="F6">
        <f t="shared" si="0"/>
        <v>1.2684220496306118</v>
      </c>
      <c r="G6">
        <f t="shared" si="1"/>
        <v>5580</v>
      </c>
    </row>
    <row r="7" spans="1:10" x14ac:dyDescent="0.25">
      <c r="A7">
        <f>B7/C7</f>
        <v>10</v>
      </c>
      <c r="B7">
        <f>100000</f>
        <v>100000</v>
      </c>
      <c r="C7" s="1">
        <v>10000</v>
      </c>
    </row>
    <row r="9" spans="1:10" x14ac:dyDescent="0.25">
      <c r="A9" t="s">
        <v>8</v>
      </c>
      <c r="B9" t="s">
        <v>5</v>
      </c>
      <c r="C9" t="s">
        <v>6</v>
      </c>
      <c r="D9" t="s">
        <v>10</v>
      </c>
    </row>
    <row r="10" spans="1:10" x14ac:dyDescent="0.25">
      <c r="A10">
        <v>24</v>
      </c>
      <c r="B10">
        <v>100000</v>
      </c>
      <c r="C10">
        <f>5550</f>
        <v>5550</v>
      </c>
      <c r="D10">
        <f>A10*A10/(B10+C10)</f>
        <v>5.4571293225959263E-3</v>
      </c>
    </row>
    <row r="12" spans="1:10" x14ac:dyDescent="0.25">
      <c r="A12" t="s">
        <v>7</v>
      </c>
      <c r="B12" t="s">
        <v>9</v>
      </c>
    </row>
    <row r="13" spans="1:10" x14ac:dyDescent="0.25">
      <c r="A13">
        <f>A10*C10/(B10+C10)</f>
        <v>1.2619611558503079</v>
      </c>
      <c r="B13">
        <f>A4*A7</f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</dc:creator>
  <cp:lastModifiedBy>Liev</cp:lastModifiedBy>
  <dcterms:created xsi:type="dcterms:W3CDTF">2019-04-23T15:45:35Z</dcterms:created>
  <dcterms:modified xsi:type="dcterms:W3CDTF">2019-04-23T18:46:26Z</dcterms:modified>
</cp:coreProperties>
</file>