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חוברת_עבודה_זו" defaultThemeVersion="124226"/>
  <mc:AlternateContent xmlns:mc="http://schemas.openxmlformats.org/markup-compatibility/2006">
    <mc:Choice Requires="x15">
      <x15ac:absPath xmlns:x15ac="http://schemas.microsoft.com/office/spreadsheetml/2010/11/ac" url="E:\HITאקסלים שעובדים עדכני\"/>
    </mc:Choice>
  </mc:AlternateContent>
  <xr:revisionPtr revIDLastSave="0" documentId="13_ncr:1_{4DD7F187-0F83-4250-9990-918229684CBC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רשפ מחיריםU" sheetId="1" r:id="rId1"/>
    <sheet name="רצע מחיריםU" sheetId="5" r:id="rId2"/>
    <sheet name="איוש מחיריםU" sheetId="4" r:id="rId3"/>
    <sheet name="מדד המחירים לצרכן שנתיA" sheetId="9" r:id="rId4"/>
    <sheet name="שכר יומי ממוצע שנתיT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9" l="1"/>
  <c r="E26" i="9"/>
  <c r="C26" i="9"/>
  <c r="G25" i="9"/>
  <c r="E25" i="9"/>
  <c r="C25" i="9"/>
  <c r="G24" i="9"/>
  <c r="E24" i="9"/>
  <c r="C24" i="9"/>
  <c r="G23" i="9"/>
  <c r="E23" i="9"/>
  <c r="C23" i="9"/>
  <c r="G22" i="9"/>
  <c r="E22" i="9"/>
  <c r="C22" i="9"/>
  <c r="G21" i="9"/>
  <c r="E21" i="9"/>
  <c r="C21" i="9"/>
  <c r="G20" i="9"/>
  <c r="E20" i="9"/>
  <c r="C20" i="9"/>
  <c r="G19" i="9"/>
  <c r="E19" i="9"/>
  <c r="C19" i="9"/>
  <c r="G18" i="9"/>
  <c r="E18" i="9"/>
  <c r="C18" i="9"/>
  <c r="G17" i="9"/>
  <c r="E17" i="9"/>
  <c r="C17" i="9"/>
  <c r="G16" i="9"/>
  <c r="E16" i="9"/>
  <c r="C16" i="9"/>
  <c r="G15" i="9"/>
  <c r="E15" i="9"/>
  <c r="C15" i="9"/>
  <c r="G14" i="9"/>
  <c r="E14" i="9"/>
  <c r="C14" i="9"/>
  <c r="G13" i="9"/>
  <c r="E13" i="9"/>
  <c r="C13" i="9"/>
  <c r="G12" i="9"/>
  <c r="E12" i="9"/>
  <c r="C12" i="9"/>
  <c r="G11" i="9"/>
  <c r="E11" i="9"/>
  <c r="C11" i="9"/>
  <c r="G10" i="9"/>
  <c r="E10" i="9"/>
  <c r="C10" i="9"/>
  <c r="G9" i="9"/>
  <c r="E9" i="9"/>
  <c r="C9" i="9"/>
  <c r="G8" i="9"/>
  <c r="E8" i="9"/>
  <c r="C8" i="9"/>
  <c r="G7" i="9"/>
  <c r="E7" i="9"/>
  <c r="C7" i="9"/>
  <c r="G6" i="9"/>
  <c r="E6" i="9"/>
  <c r="C6" i="9"/>
  <c r="G5" i="9"/>
  <c r="E5" i="9"/>
  <c r="C5" i="9"/>
  <c r="G4" i="9"/>
  <c r="E4" i="9"/>
  <c r="C4" i="9"/>
  <c r="I20" i="5" l="1"/>
  <c r="I19" i="5"/>
  <c r="I35" i="5"/>
  <c r="I15" i="4" l="1"/>
  <c r="BU47" i="5" l="1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H35" i="5"/>
  <c r="G35" i="5"/>
  <c r="F35" i="5"/>
  <c r="E35" i="5"/>
  <c r="D35" i="5"/>
  <c r="C35" i="5"/>
  <c r="B35" i="5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36" i="4"/>
  <c r="B37" i="4"/>
  <c r="B38" i="4"/>
  <c r="B39" i="4"/>
  <c r="B40" i="4"/>
  <c r="B41" i="4"/>
  <c r="B42" i="4"/>
  <c r="B43" i="4"/>
  <c r="B44" i="4"/>
  <c r="B45" i="4"/>
  <c r="B46" i="4"/>
  <c r="B47" i="4"/>
  <c r="B35" i="4"/>
  <c r="AL19" i="1" l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C19" i="5" l="1"/>
  <c r="D19" i="5"/>
  <c r="E19" i="5"/>
  <c r="F19" i="5"/>
  <c r="G19" i="5"/>
  <c r="H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C20" i="5"/>
  <c r="D20" i="5"/>
  <c r="E20" i="5"/>
  <c r="F20" i="5"/>
  <c r="G20" i="5"/>
  <c r="H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B20" i="5"/>
  <c r="B21" i="5"/>
  <c r="B22" i="5"/>
  <c r="B23" i="5"/>
  <c r="B24" i="5"/>
  <c r="B25" i="5"/>
  <c r="B26" i="5"/>
  <c r="B27" i="5"/>
  <c r="B28" i="5"/>
  <c r="B29" i="5"/>
  <c r="B30" i="5"/>
  <c r="B31" i="5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B20" i="4"/>
  <c r="B21" i="4"/>
  <c r="B22" i="4"/>
  <c r="B23" i="4"/>
  <c r="B24" i="4"/>
  <c r="B25" i="4"/>
  <c r="B26" i="4"/>
  <c r="B27" i="4"/>
  <c r="B28" i="4"/>
  <c r="B29" i="4"/>
  <c r="B30" i="4"/>
  <c r="B31" i="4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B20" i="1"/>
  <c r="B21" i="1"/>
  <c r="B22" i="1"/>
  <c r="B23" i="1"/>
  <c r="B24" i="1"/>
  <c r="B25" i="1"/>
  <c r="B26" i="1"/>
  <c r="B27" i="1"/>
  <c r="B28" i="1"/>
  <c r="B29" i="1"/>
  <c r="B30" i="1"/>
  <c r="B31" i="1"/>
  <c r="B19" i="5" l="1"/>
  <c r="B19" i="4"/>
  <c r="B19" i="1"/>
</calcChain>
</file>

<file path=xl/sharedStrings.xml><?xml version="1.0" encoding="utf-8"?>
<sst xmlns="http://schemas.openxmlformats.org/spreadsheetml/2006/main" count="736" uniqueCount="56">
  <si>
    <t>קטגוריה</t>
  </si>
  <si>
    <t>מזון ומשקאות</t>
  </si>
  <si>
    <t>אלכוהול וטבק</t>
  </si>
  <si>
    <t>טקסטיל, ביגוד והנעלה</t>
  </si>
  <si>
    <t>דיור</t>
  </si>
  <si>
    <t>ריהוט וכלי בית</t>
  </si>
  <si>
    <t>רפואה</t>
  </si>
  <si>
    <t>תחבורה</t>
  </si>
  <si>
    <t>תקשורת</t>
  </si>
  <si>
    <t>מסעדות ובתי קפה</t>
  </si>
  <si>
    <t>חינוך</t>
  </si>
  <si>
    <t>פנאי ותרבות (סחורות ושירותים)</t>
  </si>
  <si>
    <t>שונות (סחורות ושירותים)</t>
  </si>
  <si>
    <t>סה"כ</t>
  </si>
  <si>
    <t>דצמבר</t>
  </si>
  <si>
    <t>נובמבר</t>
  </si>
  <si>
    <t>אוקטובר</t>
  </si>
  <si>
    <t>ספטמבר</t>
  </si>
  <si>
    <t>אוגוסט</t>
  </si>
  <si>
    <t>יולי</t>
  </si>
  <si>
    <t>יוני</t>
  </si>
  <si>
    <t>מאי</t>
  </si>
  <si>
    <t>אפריל</t>
  </si>
  <si>
    <t>מרץ</t>
  </si>
  <si>
    <t>פברואר</t>
  </si>
  <si>
    <t>ינואר</t>
  </si>
  <si>
    <t>רש"פ</t>
  </si>
  <si>
    <t>איו"ש</t>
  </si>
  <si>
    <t>רצ"ע</t>
  </si>
  <si>
    <t>2018 (שנת בסיס 2010)</t>
  </si>
  <si>
    <t>2019(שנת בסיס 2018)</t>
  </si>
  <si>
    <t>..</t>
  </si>
  <si>
    <t>אחוז שינוי</t>
  </si>
  <si>
    <t>המדד</t>
  </si>
  <si>
    <t>Jenin</t>
  </si>
  <si>
    <t>Tubas &amp; Northern Valleys</t>
  </si>
  <si>
    <t>Tulkarm</t>
  </si>
  <si>
    <t>Nablus</t>
  </si>
  <si>
    <t>Qalqiliya</t>
  </si>
  <si>
    <t>Salfit</t>
  </si>
  <si>
    <t>Ramallah &amp; Al-Bireh</t>
  </si>
  <si>
    <t>Jerusalem</t>
  </si>
  <si>
    <t>Bethlehem</t>
  </si>
  <si>
    <t>Hebron</t>
  </si>
  <si>
    <t>North Gaza</t>
  </si>
  <si>
    <t>Gaza</t>
  </si>
  <si>
    <t>Dier Al-Balah</t>
  </si>
  <si>
    <t>Khan Yunis</t>
  </si>
  <si>
    <t>Rafah</t>
  </si>
  <si>
    <t>ישראל והתיישבות</t>
  </si>
  <si>
    <r>
      <t>Jericho &amp;</t>
    </r>
    <r>
      <rPr>
        <b/>
        <sz val="10"/>
        <color theme="1"/>
        <rFont val="David"/>
        <family val="2"/>
        <charset val="177"/>
      </rPr>
      <t xml:space="preserve"> </t>
    </r>
    <r>
      <rPr>
        <sz val="10"/>
        <color theme="1"/>
        <rFont val="David"/>
        <family val="2"/>
        <charset val="177"/>
      </rPr>
      <t>AL Aghwar</t>
    </r>
  </si>
  <si>
    <t>רש"פ בלי ישראל)</t>
  </si>
  <si>
    <t>#</t>
  </si>
  <si>
    <t>מדד</t>
  </si>
  <si>
    <t>חודש מקביל %</t>
  </si>
  <si>
    <t>חודש קודם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</si>
</sst>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%"/>
    <numFmt numFmtId="165" formatCode="&quot;₪&quot;\ #,##0.0"/>
  </numFmts>
  <fonts count="12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0"/>
      <name val="Arial"/>
      <family val="2"/>
    </font>
    <font>
      <sz val="13"/>
      <color theme="1"/>
      <name val="David"/>
      <family val="2"/>
      <charset val="177"/>
    </font>
    <font>
      <b/>
      <sz val="14"/>
      <color theme="1"/>
      <name val="David"/>
      <family val="2"/>
      <charset val="177"/>
    </font>
    <font>
      <b/>
      <sz val="16"/>
      <color theme="1"/>
      <name val="David"/>
      <family val="2"/>
      <charset val="177"/>
    </font>
    <font>
      <b/>
      <u/>
      <sz val="14"/>
      <color theme="1"/>
      <name val="David"/>
      <family val="2"/>
      <charset val="177"/>
    </font>
    <font>
      <b/>
      <sz val="9"/>
      <name val="Arial"/>
      <family val="2"/>
      <scheme val="minor"/>
    </font>
    <font>
      <sz val="9"/>
      <name val="Arial"/>
      <family val="2"/>
      <scheme val="minor"/>
    </font>
    <font>
      <b/>
      <sz val="10"/>
      <color theme="1"/>
      <name val="David"/>
      <family val="2"/>
      <charset val="177"/>
    </font>
    <font>
      <sz val="10"/>
      <color theme="1"/>
      <name val="David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3">
    <xf numFmtId="0" fontId="0" fillId="0" borderId="0" xfId="0"/>
    <xf numFmtId="0" fontId="4" fillId="0" borderId="0" xfId="0" applyFont="1"/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" fontId="9" fillId="0" borderId="14" xfId="0" applyNumberFormat="1" applyFont="1" applyBorder="1" applyAlignment="1">
      <alignment horizontal="right" vertical="center" indent="1"/>
    </xf>
    <xf numFmtId="0" fontId="9" fillId="0" borderId="14" xfId="0" applyFont="1" applyBorder="1" applyAlignment="1">
      <alignment horizontal="right" vertical="center" indent="1"/>
    </xf>
    <xf numFmtId="0" fontId="9" fillId="4" borderId="14" xfId="0" applyFont="1" applyFill="1" applyBorder="1" applyAlignment="1">
      <alignment horizontal="left" vertical="center" indent="1"/>
    </xf>
    <xf numFmtId="0" fontId="0" fillId="0" borderId="0" xfId="0" applyAlignment="1">
      <alignment readingOrder="2"/>
    </xf>
    <xf numFmtId="0" fontId="10" fillId="8" borderId="16" xfId="0" applyFont="1" applyFill="1" applyBorder="1" applyAlignment="1">
      <alignment horizontal="center" vertical="center" wrapText="1" readingOrder="1"/>
    </xf>
    <xf numFmtId="0" fontId="10" fillId="8" borderId="17" xfId="0" applyFont="1" applyFill="1" applyBorder="1" applyAlignment="1">
      <alignment horizontal="center" vertical="center" readingOrder="2"/>
    </xf>
    <xf numFmtId="0" fontId="10" fillId="8" borderId="12" xfId="0" applyFont="1" applyFill="1" applyBorder="1" applyAlignment="1">
      <alignment horizontal="center" vertical="center" readingOrder="2"/>
    </xf>
    <xf numFmtId="0" fontId="10" fillId="8" borderId="12" xfId="0" applyFont="1" applyFill="1" applyBorder="1" applyAlignment="1">
      <alignment horizontal="center" vertical="center" readingOrder="1"/>
    </xf>
    <xf numFmtId="0" fontId="10" fillId="8" borderId="18" xfId="0" applyFont="1" applyFill="1" applyBorder="1" applyAlignment="1">
      <alignment horizontal="center" vertical="center" readingOrder="2"/>
    </xf>
    <xf numFmtId="0" fontId="10" fillId="8" borderId="19" xfId="0" applyFont="1" applyFill="1" applyBorder="1" applyAlignment="1">
      <alignment horizontal="center" vertical="center" readingOrder="2"/>
    </xf>
    <xf numFmtId="0" fontId="10" fillId="7" borderId="21" xfId="0" applyFont="1" applyFill="1" applyBorder="1" applyAlignment="1">
      <alignment horizontal="right" vertical="top" wrapText="1" indent="1" readingOrder="2"/>
    </xf>
    <xf numFmtId="165" fontId="10" fillId="0" borderId="22" xfId="0" applyNumberFormat="1" applyFont="1" applyBorder="1" applyAlignment="1">
      <alignment horizontal="right" vertical="center" indent="1" readingOrder="2"/>
    </xf>
    <xf numFmtId="165" fontId="10" fillId="0" borderId="15" xfId="0" applyNumberFormat="1" applyFont="1" applyBorder="1" applyAlignment="1">
      <alignment horizontal="right" vertical="center" indent="1" readingOrder="2"/>
    </xf>
    <xf numFmtId="165" fontId="10" fillId="0" borderId="23" xfId="0" applyNumberFormat="1" applyFont="1" applyBorder="1" applyAlignment="1">
      <alignment horizontal="right" vertical="center" indent="1" readingOrder="2"/>
    </xf>
    <xf numFmtId="0" fontId="11" fillId="0" borderId="21" xfId="0" applyFont="1" applyBorder="1" applyAlignment="1">
      <alignment horizontal="right" vertical="top" wrapText="1" indent="1" readingOrder="2"/>
    </xf>
    <xf numFmtId="165" fontId="11" fillId="0" borderId="20" xfId="0" applyNumberFormat="1" applyFont="1" applyBorder="1" applyAlignment="1">
      <alignment horizontal="right" vertical="center" indent="1" readingOrder="2"/>
    </xf>
    <xf numFmtId="165" fontId="11" fillId="0" borderId="0" xfId="0" applyNumberFormat="1" applyFont="1" applyBorder="1" applyAlignment="1">
      <alignment horizontal="right" vertical="center" indent="1" readingOrder="2"/>
    </xf>
    <xf numFmtId="165" fontId="11" fillId="0" borderId="21" xfId="0" applyNumberFormat="1" applyFont="1" applyBorder="1" applyAlignment="1">
      <alignment horizontal="right" vertical="center" indent="1" readingOrder="2"/>
    </xf>
    <xf numFmtId="0" fontId="11" fillId="0" borderId="19" xfId="0" applyFont="1" applyBorder="1" applyAlignment="1">
      <alignment horizontal="right" vertical="top" wrapText="1" indent="1" readingOrder="1"/>
    </xf>
    <xf numFmtId="0" fontId="11" fillId="0" borderId="19" xfId="0" applyFont="1" applyBorder="1" applyAlignment="1">
      <alignment horizontal="right" vertical="top" wrapText="1" indent="1" readingOrder="2"/>
    </xf>
    <xf numFmtId="0" fontId="10" fillId="5" borderId="12" xfId="0" applyFont="1" applyFill="1" applyBorder="1" applyAlignment="1">
      <alignment horizontal="right" vertical="top" wrapText="1" indent="1" readingOrder="2"/>
    </xf>
    <xf numFmtId="0" fontId="10" fillId="6" borderId="16" xfId="0" applyFont="1" applyFill="1" applyBorder="1" applyAlignment="1">
      <alignment horizontal="right" vertical="top" wrapText="1" indent="1" readingOrder="2"/>
    </xf>
    <xf numFmtId="165" fontId="10" fillId="0" borderId="24" xfId="0" applyNumberFormat="1" applyFont="1" applyBorder="1" applyAlignment="1">
      <alignment horizontal="right" vertical="center" indent="1" readingOrder="2"/>
    </xf>
    <xf numFmtId="165" fontId="10" fillId="0" borderId="25" xfId="0" applyNumberFormat="1" applyFont="1" applyBorder="1" applyAlignment="1">
      <alignment horizontal="right" vertical="center" indent="1" readingOrder="2"/>
    </xf>
    <xf numFmtId="165" fontId="10" fillId="0" borderId="26" xfId="0" applyNumberFormat="1" applyFont="1" applyBorder="1" applyAlignment="1">
      <alignment horizontal="right" vertical="center" indent="1" readingOrder="2"/>
    </xf>
    <xf numFmtId="0" fontId="10" fillId="9" borderId="19" xfId="0" applyFont="1" applyFill="1" applyBorder="1" applyAlignment="1">
      <alignment horizontal="center" vertical="top" wrapText="1" readingOrder="2"/>
    </xf>
    <xf numFmtId="0" fontId="2" fillId="0" borderId="0" xfId="2"/>
    <xf numFmtId="164" fontId="5" fillId="0" borderId="11" xfId="1" applyNumberFormat="1" applyFont="1" applyBorder="1" applyAlignment="1">
      <alignment horizontal="center" vertical="center"/>
    </xf>
    <xf numFmtId="164" fontId="5" fillId="0" borderId="10" xfId="1" applyNumberFormat="1" applyFont="1" applyBorder="1" applyAlignment="1">
      <alignment horizontal="center" vertical="center"/>
    </xf>
    <xf numFmtId="164" fontId="5" fillId="0" borderId="27" xfId="1" applyNumberFormat="1" applyFont="1" applyBorder="1" applyAlignment="1">
      <alignment horizontal="center" vertical="center"/>
    </xf>
    <xf numFmtId="164" fontId="5" fillId="0" borderId="28" xfId="1" applyNumberFormat="1" applyFont="1" applyBorder="1" applyAlignment="1">
      <alignment horizontal="center" vertical="center"/>
    </xf>
    <xf numFmtId="164" fontId="5" fillId="0" borderId="30" xfId="1" applyNumberFormat="1" applyFont="1" applyBorder="1" applyAlignment="1">
      <alignment horizontal="center" vertical="center"/>
    </xf>
    <xf numFmtId="164" fontId="5" fillId="0" borderId="29" xfId="1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2" fontId="5" fillId="0" borderId="27" xfId="0" applyNumberFormat="1" applyFont="1" applyBorder="1" applyAlignment="1">
      <alignment horizontal="center" vertical="center"/>
    </xf>
    <xf numFmtId="2" fontId="5" fillId="0" borderId="28" xfId="0" applyNumberFormat="1" applyFont="1" applyBorder="1" applyAlignment="1">
      <alignment horizontal="center" vertical="center"/>
    </xf>
    <xf numFmtId="2" fontId="5" fillId="0" borderId="30" xfId="0" applyNumberFormat="1" applyFont="1" applyBorder="1" applyAlignment="1">
      <alignment horizontal="center" vertical="center"/>
    </xf>
    <xf numFmtId="2" fontId="5" fillId="0" borderId="29" xfId="0" applyNumberFormat="1" applyFont="1" applyBorder="1" applyAlignment="1">
      <alignment horizontal="center" vertical="center"/>
    </xf>
    <xf numFmtId="164" fontId="4" fillId="0" borderId="0" xfId="0" applyNumberFormat="1" applyFont="1"/>
    <xf numFmtId="10" fontId="5" fillId="0" borderId="11" xfId="1" applyNumberFormat="1" applyFont="1" applyBorder="1" applyAlignment="1">
      <alignment horizontal="center" vertical="center"/>
    </xf>
    <xf numFmtId="10" fontId="5" fillId="0" borderId="10" xfId="1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vertical="center"/>
    </xf>
    <xf numFmtId="0" fontId="8" fillId="4" borderId="31" xfId="0" applyFont="1" applyFill="1" applyBorder="1" applyAlignment="1">
      <alignment vertical="center"/>
    </xf>
    <xf numFmtId="0" fontId="8" fillId="5" borderId="14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8" fillId="7" borderId="33" xfId="0" applyFont="1" applyFill="1" applyBorder="1" applyAlignment="1">
      <alignment horizontal="center" vertical="center"/>
    </xf>
  </cellXfs>
  <cellStyles count="8">
    <cellStyle name="Comma 2" xfId="3" xr:uid="{00000000-0005-0000-0000-000000000000}"/>
    <cellStyle name="Comma 3" xfId="6" xr:uid="{00000000-0005-0000-0000-000001000000}"/>
    <cellStyle name="Normal" xfId="0" builtinId="0"/>
    <cellStyle name="Normal 2" xfId="2" xr:uid="{00000000-0005-0000-0000-000003000000}"/>
    <cellStyle name="Normal 3" xfId="5" xr:uid="{00000000-0005-0000-0000-000004000000}"/>
    <cellStyle name="Percent" xfId="1" builtinId="5"/>
    <cellStyle name="Percent 2" xfId="4" xr:uid="{00000000-0005-0000-0000-000006000000}"/>
    <cellStyle name="Percent 3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גיליון1"/>
  <dimension ref="A1:BU76"/>
  <sheetViews>
    <sheetView rightToLeft="1" zoomScale="60" zoomScaleNormal="60" workbookViewId="0">
      <pane xSplit="1" topLeftCell="B1" activePane="topRight" state="frozen"/>
      <selection pane="topRight" activeCell="A30" sqref="A30"/>
    </sheetView>
  </sheetViews>
  <sheetFormatPr defaultRowHeight="16.5" x14ac:dyDescent="0.25"/>
  <cols>
    <col min="1" max="25" width="38.25" style="1" customWidth="1"/>
    <col min="26" max="37" width="11.125" style="1" customWidth="1"/>
    <col min="38" max="16384" width="9" style="1"/>
  </cols>
  <sheetData>
    <row r="1" spans="1:73" ht="21" thickBot="1" x14ac:dyDescent="0.3">
      <c r="A1" s="65" t="s">
        <v>53</v>
      </c>
      <c r="B1" s="60">
        <v>2020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5"/>
      <c r="N1" s="60" t="s">
        <v>30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58" t="s">
        <v>29</v>
      </c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9"/>
      <c r="AL1" s="60">
        <v>2017</v>
      </c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5"/>
      <c r="AX1" s="60">
        <v>2016</v>
      </c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58">
        <v>2015</v>
      </c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9"/>
    </row>
    <row r="2" spans="1:73" ht="19.5" thickBot="1" x14ac:dyDescent="0.3">
      <c r="A2" s="8" t="s">
        <v>0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3" t="s">
        <v>25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3" t="s">
        <v>25</v>
      </c>
      <c r="Z2" s="2" t="s">
        <v>14</v>
      </c>
      <c r="AA2" s="2" t="s">
        <v>15</v>
      </c>
      <c r="AB2" s="2" t="s">
        <v>16</v>
      </c>
      <c r="AC2" s="2" t="s">
        <v>17</v>
      </c>
      <c r="AD2" s="2" t="s">
        <v>18</v>
      </c>
      <c r="AE2" s="2" t="s">
        <v>19</v>
      </c>
      <c r="AF2" s="2" t="s">
        <v>20</v>
      </c>
      <c r="AG2" s="2" t="s">
        <v>21</v>
      </c>
      <c r="AH2" s="2" t="s">
        <v>22</v>
      </c>
      <c r="AI2" s="2" t="s">
        <v>23</v>
      </c>
      <c r="AJ2" s="2" t="s">
        <v>24</v>
      </c>
      <c r="AK2" s="3" t="s">
        <v>25</v>
      </c>
      <c r="AL2" s="9" t="s">
        <v>14</v>
      </c>
      <c r="AM2" s="10" t="s">
        <v>15</v>
      </c>
      <c r="AN2" s="10" t="s">
        <v>16</v>
      </c>
      <c r="AO2" s="10" t="s">
        <v>17</v>
      </c>
      <c r="AP2" s="10" t="s">
        <v>18</v>
      </c>
      <c r="AQ2" s="10" t="s">
        <v>19</v>
      </c>
      <c r="AR2" s="10" t="s">
        <v>20</v>
      </c>
      <c r="AS2" s="10" t="s">
        <v>21</v>
      </c>
      <c r="AT2" s="10" t="s">
        <v>22</v>
      </c>
      <c r="AU2" s="10" t="s">
        <v>23</v>
      </c>
      <c r="AV2" s="10" t="s">
        <v>24</v>
      </c>
      <c r="AW2" s="11" t="s">
        <v>25</v>
      </c>
      <c r="AX2" s="2" t="s">
        <v>14</v>
      </c>
      <c r="AY2" s="2" t="s">
        <v>15</v>
      </c>
      <c r="AZ2" s="2" t="s">
        <v>16</v>
      </c>
      <c r="BA2" s="2" t="s">
        <v>17</v>
      </c>
      <c r="BB2" s="2" t="s">
        <v>18</v>
      </c>
      <c r="BC2" s="2" t="s">
        <v>19</v>
      </c>
      <c r="BD2" s="2" t="s">
        <v>20</v>
      </c>
      <c r="BE2" s="2" t="s">
        <v>21</v>
      </c>
      <c r="BF2" s="2" t="s">
        <v>22</v>
      </c>
      <c r="BG2" s="2" t="s">
        <v>23</v>
      </c>
      <c r="BH2" s="2" t="s">
        <v>24</v>
      </c>
      <c r="BI2" s="3" t="s">
        <v>25</v>
      </c>
      <c r="BJ2" s="2" t="s">
        <v>14</v>
      </c>
      <c r="BK2" s="2" t="s">
        <v>15</v>
      </c>
      <c r="BL2" s="2" t="s">
        <v>16</v>
      </c>
      <c r="BM2" s="2" t="s">
        <v>17</v>
      </c>
      <c r="BN2" s="2" t="s">
        <v>18</v>
      </c>
      <c r="BO2" s="2" t="s">
        <v>19</v>
      </c>
      <c r="BP2" s="2" t="s">
        <v>20</v>
      </c>
      <c r="BQ2" s="2" t="s">
        <v>21</v>
      </c>
      <c r="BR2" s="2" t="s">
        <v>22</v>
      </c>
      <c r="BS2" s="2" t="s">
        <v>23</v>
      </c>
      <c r="BT2" s="2" t="s">
        <v>24</v>
      </c>
      <c r="BU2" s="3" t="s">
        <v>25</v>
      </c>
    </row>
    <row r="3" spans="1:73" ht="18.75" x14ac:dyDescent="0.25">
      <c r="A3" s="4" t="s">
        <v>1</v>
      </c>
      <c r="B3" s="12"/>
      <c r="C3" s="12"/>
      <c r="D3" s="12"/>
      <c r="E3" s="12"/>
      <c r="F3" s="12"/>
      <c r="G3" s="12">
        <v>97.86</v>
      </c>
      <c r="H3" s="12">
        <v>98.38</v>
      </c>
      <c r="I3" s="12">
        <v>100.11</v>
      </c>
      <c r="J3" s="48">
        <v>102.6040172137573</v>
      </c>
      <c r="K3" s="48">
        <v>103.83407564642542</v>
      </c>
      <c r="L3" s="12">
        <v>101.67</v>
      </c>
      <c r="M3" s="12">
        <v>101.68</v>
      </c>
      <c r="N3" s="48">
        <v>102.80912213657783</v>
      </c>
      <c r="O3" s="48">
        <v>103.40923612778568</v>
      </c>
      <c r="P3" s="48">
        <v>104.27795391210606</v>
      </c>
      <c r="Q3" s="48">
        <v>105.46017726437935</v>
      </c>
      <c r="R3" s="48">
        <v>103.8566699116483</v>
      </c>
      <c r="S3" s="48">
        <v>102.52339236436559</v>
      </c>
      <c r="T3" s="48">
        <v>102.05226632315109</v>
      </c>
      <c r="U3" s="48">
        <v>103.64151722993185</v>
      </c>
      <c r="V3" s="48">
        <v>106.29789536000695</v>
      </c>
      <c r="W3" s="48">
        <v>103.42467239462718</v>
      </c>
      <c r="X3" s="48">
        <v>100.94125999127061</v>
      </c>
      <c r="Y3" s="48">
        <v>101.23553490555365</v>
      </c>
      <c r="Z3" s="48">
        <v>100.05441429837386</v>
      </c>
      <c r="AA3" s="48">
        <v>100.66698083818805</v>
      </c>
      <c r="AB3" s="48">
        <v>101.11932211946771</v>
      </c>
      <c r="AC3" s="48">
        <v>100.05517757454444</v>
      </c>
      <c r="AD3" s="48">
        <v>100.0588590406533</v>
      </c>
      <c r="AE3" s="48">
        <v>101.53377360416194</v>
      </c>
      <c r="AF3" s="48">
        <v>100.59639090698808</v>
      </c>
      <c r="AG3" s="48">
        <v>99.569702178817877</v>
      </c>
      <c r="AH3" s="48">
        <v>99.540924331544105</v>
      </c>
      <c r="AI3" s="48">
        <v>98.755034066831129</v>
      </c>
      <c r="AJ3" s="48">
        <v>99.029071189444565</v>
      </c>
      <c r="AK3" s="50">
        <v>99.020349850984715</v>
      </c>
      <c r="AL3" s="48">
        <v>98.313210513756275</v>
      </c>
      <c r="AM3" s="48">
        <v>99.971662673559194</v>
      </c>
      <c r="AN3" s="48">
        <v>101.35064756494194</v>
      </c>
      <c r="AO3" s="48">
        <v>101.06816773586505</v>
      </c>
      <c r="AP3" s="48">
        <v>99.787247803941668</v>
      </c>
      <c r="AQ3" s="48">
        <v>98.464113455381749</v>
      </c>
      <c r="AR3" s="48">
        <v>98.019457180824659</v>
      </c>
      <c r="AS3" s="48">
        <v>100.84680344623249</v>
      </c>
      <c r="AT3" s="48">
        <v>103.10223900500897</v>
      </c>
      <c r="AU3" s="48">
        <v>104.37386280575129</v>
      </c>
      <c r="AV3" s="48">
        <v>102.31274956213856</v>
      </c>
      <c r="AW3" s="50">
        <v>100.8499767879144</v>
      </c>
      <c r="AX3" s="48">
        <v>100.5487562226228</v>
      </c>
      <c r="AY3" s="48">
        <v>100.2503505854292</v>
      </c>
      <c r="AZ3" s="48">
        <v>100.54622195280206</v>
      </c>
      <c r="BA3" s="48">
        <v>103.20405098016126</v>
      </c>
      <c r="BB3" s="48">
        <v>104.03244519957555</v>
      </c>
      <c r="BC3" s="48">
        <v>101.51321373179832</v>
      </c>
      <c r="BD3" s="48">
        <v>101.11997573445888</v>
      </c>
      <c r="BE3" s="48">
        <v>100.27131197211008</v>
      </c>
      <c r="BF3" s="48">
        <v>101.84771261276182</v>
      </c>
      <c r="BG3" s="48">
        <v>101.48870571648136</v>
      </c>
      <c r="BH3" s="48">
        <v>102.15560181956245</v>
      </c>
      <c r="BI3" s="50">
        <v>103.27664493662036</v>
      </c>
      <c r="BJ3" s="48">
        <v>105.04031582994628</v>
      </c>
      <c r="BK3" s="48">
        <v>104.79562642335485</v>
      </c>
      <c r="BL3" s="48">
        <v>106.6235047203533</v>
      </c>
      <c r="BM3" s="48">
        <v>106.35287055856479</v>
      </c>
      <c r="BN3" s="48">
        <v>102.91204073683917</v>
      </c>
      <c r="BO3" s="48">
        <v>102.11549310554238</v>
      </c>
      <c r="BP3" s="48">
        <v>102.64937382022001</v>
      </c>
      <c r="BQ3" s="48">
        <v>102.77471235476781</v>
      </c>
      <c r="BR3" s="48">
        <v>103.89531135631877</v>
      </c>
      <c r="BS3" s="48">
        <v>101.39887441775114</v>
      </c>
      <c r="BT3" s="48">
        <v>99.783367781839445</v>
      </c>
      <c r="BU3" s="50">
        <v>100.53756802441308</v>
      </c>
    </row>
    <row r="4" spans="1:73" ht="18.75" x14ac:dyDescent="0.25">
      <c r="A4" s="4" t="s">
        <v>2</v>
      </c>
      <c r="B4" s="12"/>
      <c r="C4" s="12"/>
      <c r="D4" s="12"/>
      <c r="E4" s="12"/>
      <c r="F4" s="12"/>
      <c r="G4" s="12">
        <v>102.1</v>
      </c>
      <c r="H4" s="12">
        <v>101.83</v>
      </c>
      <c r="I4" s="12">
        <v>101.86</v>
      </c>
      <c r="J4" s="48">
        <v>102.2306778488358</v>
      </c>
      <c r="K4" s="48">
        <v>101.91748093201284</v>
      </c>
      <c r="L4" s="12">
        <v>101.42</v>
      </c>
      <c r="M4" s="12">
        <v>101.34</v>
      </c>
      <c r="N4" s="48">
        <v>101.28658392237922</v>
      </c>
      <c r="O4" s="48">
        <v>101.23851768496101</v>
      </c>
      <c r="P4" s="48">
        <v>101.07829009303039</v>
      </c>
      <c r="Q4" s="48">
        <v>101.33236028389624</v>
      </c>
      <c r="R4" s="48">
        <v>101.43444978282827</v>
      </c>
      <c r="S4" s="48">
        <v>101.43124070600378</v>
      </c>
      <c r="T4" s="48">
        <v>101.51574009039389</v>
      </c>
      <c r="U4" s="48">
        <v>101.60020591260087</v>
      </c>
      <c r="V4" s="48">
        <v>101.62401644852577</v>
      </c>
      <c r="W4" s="48">
        <v>102.29626125631268</v>
      </c>
      <c r="X4" s="48">
        <v>100.94193455054629</v>
      </c>
      <c r="Y4" s="48">
        <v>100.56050213678793</v>
      </c>
      <c r="Z4" s="48">
        <v>103.97570853685605</v>
      </c>
      <c r="AA4" s="48">
        <v>103.96505230798094</v>
      </c>
      <c r="AB4" s="48">
        <v>103.52637332536088</v>
      </c>
      <c r="AC4" s="48">
        <v>99.893245988184304</v>
      </c>
      <c r="AD4" s="48">
        <v>102.1484194237852</v>
      </c>
      <c r="AE4" s="48">
        <v>94.824567043072136</v>
      </c>
      <c r="AF4" s="48">
        <v>97.531113983455867</v>
      </c>
      <c r="AG4" s="48">
        <v>94.570250742146101</v>
      </c>
      <c r="AH4" s="48">
        <v>101.20175909541716</v>
      </c>
      <c r="AI4" s="48">
        <v>101.10052223871003</v>
      </c>
      <c r="AJ4" s="48">
        <v>98.489088491377203</v>
      </c>
      <c r="AK4" s="51">
        <v>98.773898823654378</v>
      </c>
      <c r="AL4" s="48">
        <v>104.94451326339454</v>
      </c>
      <c r="AM4" s="48">
        <v>104.74417128808331</v>
      </c>
      <c r="AN4" s="48">
        <v>103.85264440228525</v>
      </c>
      <c r="AO4" s="48">
        <v>103.02402305029355</v>
      </c>
      <c r="AP4" s="48">
        <v>100.65378207697688</v>
      </c>
      <c r="AQ4" s="48">
        <v>98.79938986509363</v>
      </c>
      <c r="AR4" s="48">
        <v>101.67725615392595</v>
      </c>
      <c r="AS4" s="48">
        <v>101.40842108434694</v>
      </c>
      <c r="AT4" s="48">
        <v>103.37547021425877</v>
      </c>
      <c r="AU4" s="48">
        <v>102.27158857527812</v>
      </c>
      <c r="AV4" s="48">
        <v>95.381765099167126</v>
      </c>
      <c r="AW4" s="51">
        <v>95.501554780923954</v>
      </c>
      <c r="AX4" s="48">
        <v>96.606336430640269</v>
      </c>
      <c r="AY4" s="48">
        <v>97.525344366802884</v>
      </c>
      <c r="AZ4" s="48">
        <v>99.839108913513755</v>
      </c>
      <c r="BA4" s="48">
        <v>100.953402284682</v>
      </c>
      <c r="BB4" s="48">
        <v>96.855853761163814</v>
      </c>
      <c r="BC4" s="48">
        <v>102.23701784481891</v>
      </c>
      <c r="BD4" s="48">
        <v>104.61074012380239</v>
      </c>
      <c r="BE4" s="48">
        <v>107.80220100756817</v>
      </c>
      <c r="BF4" s="48">
        <v>107.06731275946539</v>
      </c>
      <c r="BG4" s="48">
        <v>106.13077650341765</v>
      </c>
      <c r="BH4" s="48">
        <v>103.59208146968432</v>
      </c>
      <c r="BI4" s="51">
        <v>101.23441213089306</v>
      </c>
      <c r="BJ4" s="48">
        <v>99.417104387255577</v>
      </c>
      <c r="BK4" s="48">
        <v>97.98105632755086</v>
      </c>
      <c r="BL4" s="48">
        <v>98.401985618674345</v>
      </c>
      <c r="BM4" s="48">
        <v>96.876558227271687</v>
      </c>
      <c r="BN4" s="48">
        <v>95.381082299292871</v>
      </c>
      <c r="BO4" s="48">
        <v>94.568896497684449</v>
      </c>
      <c r="BP4" s="48">
        <v>95.215058400579636</v>
      </c>
      <c r="BQ4" s="48">
        <v>99.613679878987099</v>
      </c>
      <c r="BR4" s="48">
        <v>100.09760805519642</v>
      </c>
      <c r="BS4" s="48">
        <v>99.583350132938222</v>
      </c>
      <c r="BT4" s="48">
        <v>100.11400851878952</v>
      </c>
      <c r="BU4" s="51">
        <v>99.900566168754821</v>
      </c>
    </row>
    <row r="5" spans="1:73" ht="18.75" x14ac:dyDescent="0.25">
      <c r="A5" s="4" t="s">
        <v>3</v>
      </c>
      <c r="B5" s="12"/>
      <c r="C5" s="12"/>
      <c r="D5" s="12"/>
      <c r="E5" s="12"/>
      <c r="F5" s="12"/>
      <c r="G5" s="12">
        <v>94</v>
      </c>
      <c r="H5" s="12">
        <v>94.25</v>
      </c>
      <c r="I5" s="12">
        <v>94.13</v>
      </c>
      <c r="J5" s="48">
        <v>94.514459981705713</v>
      </c>
      <c r="K5" s="48">
        <v>94.713351469373833</v>
      </c>
      <c r="L5" s="12">
        <v>95.33</v>
      </c>
      <c r="M5" s="12">
        <v>95.94</v>
      </c>
      <c r="N5" s="48">
        <v>95.559123574470732</v>
      </c>
      <c r="O5" s="48">
        <v>96.032674143198577</v>
      </c>
      <c r="P5" s="48">
        <v>96.047052761965602</v>
      </c>
      <c r="Q5" s="48">
        <v>97.115845815869775</v>
      </c>
      <c r="R5" s="48">
        <v>97.709238833501431</v>
      </c>
      <c r="S5" s="48">
        <v>98.24071271160912</v>
      </c>
      <c r="T5" s="48">
        <v>98.543911100695013</v>
      </c>
      <c r="U5" s="48">
        <v>98.703993444687015</v>
      </c>
      <c r="V5" s="48">
        <v>97.609909275496108</v>
      </c>
      <c r="W5" s="48">
        <v>97.546110317130896</v>
      </c>
      <c r="X5" s="48">
        <v>97.494063182939172</v>
      </c>
      <c r="Y5" s="48">
        <v>97.844475548511198</v>
      </c>
      <c r="Z5" s="48">
        <v>91.193530237676455</v>
      </c>
      <c r="AA5" s="48">
        <v>93.065827053680152</v>
      </c>
      <c r="AB5" s="48">
        <v>96.036745637097496</v>
      </c>
      <c r="AC5" s="48">
        <v>99.740508855040957</v>
      </c>
      <c r="AD5" s="48">
        <v>100.87598072550657</v>
      </c>
      <c r="AE5" s="48">
        <v>101.29226752658658</v>
      </c>
      <c r="AF5" s="48">
        <v>102.3166765180039</v>
      </c>
      <c r="AG5" s="48">
        <v>103.21875271863391</v>
      </c>
      <c r="AH5" s="48">
        <v>102.87971217219497</v>
      </c>
      <c r="AI5" s="48">
        <v>102.57916186640293</v>
      </c>
      <c r="AJ5" s="48">
        <v>103.08916001933285</v>
      </c>
      <c r="AK5" s="51">
        <v>103.71167666984336</v>
      </c>
      <c r="AL5" s="48">
        <v>103.10097647431174</v>
      </c>
      <c r="AM5" s="48">
        <v>104.02577322554671</v>
      </c>
      <c r="AN5" s="48">
        <v>103.56005806177599</v>
      </c>
      <c r="AO5" s="48">
        <v>104.09634031835047</v>
      </c>
      <c r="AP5" s="48">
        <v>104.01968612151938</v>
      </c>
      <c r="AQ5" s="48">
        <v>105.21175676636962</v>
      </c>
      <c r="AR5" s="48">
        <v>104.67040536980161</v>
      </c>
      <c r="AS5" s="48">
        <v>104.92264058170905</v>
      </c>
      <c r="AT5" s="48">
        <v>104.62901555134252</v>
      </c>
      <c r="AU5" s="48">
        <v>105.01510941133026</v>
      </c>
      <c r="AV5" s="48">
        <v>105.15934710911681</v>
      </c>
      <c r="AW5" s="51">
        <v>104.8552122508528</v>
      </c>
      <c r="AX5" s="48">
        <v>106.39350640481598</v>
      </c>
      <c r="AY5" s="48">
        <v>105.85672655241775</v>
      </c>
      <c r="AZ5" s="48">
        <v>104.83917948431856</v>
      </c>
      <c r="BA5" s="48">
        <v>104.44248461237514</v>
      </c>
      <c r="BB5" s="48">
        <v>104.32022045714528</v>
      </c>
      <c r="BC5" s="48">
        <v>104.94901984371636</v>
      </c>
      <c r="BD5" s="48">
        <v>103.86704506587598</v>
      </c>
      <c r="BE5" s="48">
        <v>104.28467131848336</v>
      </c>
      <c r="BF5" s="48">
        <v>103.80688753594004</v>
      </c>
      <c r="BG5" s="48">
        <v>104.39707696670337</v>
      </c>
      <c r="BH5" s="48">
        <v>104.2392388289669</v>
      </c>
      <c r="BI5" s="51">
        <v>103.92609774368148</v>
      </c>
      <c r="BJ5" s="48">
        <v>104.01335374645055</v>
      </c>
      <c r="BK5" s="48">
        <v>103.02451722074517</v>
      </c>
      <c r="BL5" s="48">
        <v>101.89910240165099</v>
      </c>
      <c r="BM5" s="48">
        <v>102.88604935447536</v>
      </c>
      <c r="BN5" s="48">
        <v>101.66993333076644</v>
      </c>
      <c r="BO5" s="48">
        <v>101.29853689806163</v>
      </c>
      <c r="BP5" s="48">
        <v>101.23568792873134</v>
      </c>
      <c r="BQ5" s="48">
        <v>100.92256388932728</v>
      </c>
      <c r="BR5" s="48">
        <v>101.31758638614831</v>
      </c>
      <c r="BS5" s="48">
        <v>101.06691560434207</v>
      </c>
      <c r="BT5" s="48">
        <v>100.70142548626372</v>
      </c>
      <c r="BU5" s="51">
        <v>100.47064103779297</v>
      </c>
    </row>
    <row r="6" spans="1:73" ht="18.75" x14ac:dyDescent="0.25">
      <c r="A6" s="4" t="s">
        <v>4</v>
      </c>
      <c r="B6" s="12"/>
      <c r="C6" s="12"/>
      <c r="D6" s="12"/>
      <c r="E6" s="12"/>
      <c r="F6" s="12"/>
      <c r="G6" s="12">
        <v>99.7</v>
      </c>
      <c r="H6" s="12">
        <v>99.69</v>
      </c>
      <c r="I6" s="12">
        <v>99.98</v>
      </c>
      <c r="J6" s="48">
        <v>100.90543753334882</v>
      </c>
      <c r="K6" s="48">
        <v>100.85437473847068</v>
      </c>
      <c r="L6" s="12">
        <v>99.97</v>
      </c>
      <c r="M6" s="12">
        <v>100.12</v>
      </c>
      <c r="N6" s="48">
        <v>99.67791539316427</v>
      </c>
      <c r="O6" s="48">
        <v>99.41840701671444</v>
      </c>
      <c r="P6" s="48">
        <v>99.342064985186681</v>
      </c>
      <c r="Q6" s="48">
        <v>99.744411593334235</v>
      </c>
      <c r="R6" s="48">
        <v>99.217657177251368</v>
      </c>
      <c r="S6" s="48">
        <v>99.752946517337733</v>
      </c>
      <c r="T6" s="48">
        <v>99.355988189105375</v>
      </c>
      <c r="U6" s="48">
        <v>99.870578814217282</v>
      </c>
      <c r="V6" s="48">
        <v>100.20074475394914</v>
      </c>
      <c r="W6" s="48">
        <v>100.7352837149047</v>
      </c>
      <c r="X6" s="48">
        <v>100.51193732965196</v>
      </c>
      <c r="Y6" s="48">
        <v>100.54497825971984</v>
      </c>
      <c r="Z6" s="48">
        <v>100.23625071945425</v>
      </c>
      <c r="AA6" s="48">
        <v>100.45312636049124</v>
      </c>
      <c r="AB6" s="48">
        <v>100.50967026473741</v>
      </c>
      <c r="AC6" s="48">
        <v>100.30935232106731</v>
      </c>
      <c r="AD6" s="48">
        <v>100.16195716328477</v>
      </c>
      <c r="AE6" s="48">
        <v>100.08357578513269</v>
      </c>
      <c r="AF6" s="48">
        <v>99.797212147059085</v>
      </c>
      <c r="AG6" s="48">
        <v>98.702288065403081</v>
      </c>
      <c r="AH6" s="48">
        <v>99.251640034000431</v>
      </c>
      <c r="AI6" s="48">
        <v>99.712220859262942</v>
      </c>
      <c r="AJ6" s="48">
        <v>100.45039755538252</v>
      </c>
      <c r="AK6" s="51">
        <v>100.33230872472441</v>
      </c>
      <c r="AL6" s="48">
        <v>100.20926048740309</v>
      </c>
      <c r="AM6" s="48">
        <v>99.857493213087281</v>
      </c>
      <c r="AN6" s="48">
        <v>99.532077020782793</v>
      </c>
      <c r="AO6" s="48">
        <v>99.138912683268714</v>
      </c>
      <c r="AP6" s="48">
        <v>98.222549082967248</v>
      </c>
      <c r="AQ6" s="48">
        <v>98.623637042439142</v>
      </c>
      <c r="AR6" s="48">
        <v>99.028245031848016</v>
      </c>
      <c r="AS6" s="48">
        <v>99.216038945019363</v>
      </c>
      <c r="AT6" s="48">
        <v>99.77231317621974</v>
      </c>
      <c r="AU6" s="48">
        <v>100.15238126282574</v>
      </c>
      <c r="AV6" s="48">
        <v>98.620979188884732</v>
      </c>
      <c r="AW6" s="51">
        <v>97.770097471659057</v>
      </c>
      <c r="AX6" s="48">
        <v>97.148581411191259</v>
      </c>
      <c r="AY6" s="48">
        <v>96.151180699470856</v>
      </c>
      <c r="AZ6" s="48">
        <v>95.946997411605793</v>
      </c>
      <c r="BA6" s="48">
        <v>95.777011843922324</v>
      </c>
      <c r="BB6" s="48">
        <v>96.156522687352165</v>
      </c>
      <c r="BC6" s="48">
        <v>96.175781976558611</v>
      </c>
      <c r="BD6" s="48">
        <v>95.800185159168223</v>
      </c>
      <c r="BE6" s="48">
        <v>95.604762579388535</v>
      </c>
      <c r="BF6" s="48">
        <v>95.616987453740833</v>
      </c>
      <c r="BG6" s="48">
        <v>95.49154257092907</v>
      </c>
      <c r="BH6" s="48">
        <v>95.508385384436053</v>
      </c>
      <c r="BI6" s="51">
        <v>95.535548986649076</v>
      </c>
      <c r="BJ6" s="48">
        <v>95.629823323418748</v>
      </c>
      <c r="BK6" s="48">
        <v>95.948723990438864</v>
      </c>
      <c r="BL6" s="48">
        <v>95.965509191762138</v>
      </c>
      <c r="BM6" s="48">
        <v>96.133610396787091</v>
      </c>
      <c r="BN6" s="48">
        <v>97.667542793503685</v>
      </c>
      <c r="BO6" s="48">
        <v>97.939768749659052</v>
      </c>
      <c r="BP6" s="48">
        <v>99.049732065651583</v>
      </c>
      <c r="BQ6" s="48">
        <v>99.16628027336499</v>
      </c>
      <c r="BR6" s="48">
        <v>99.651999957843785</v>
      </c>
      <c r="BS6" s="48">
        <v>99.273896460063696</v>
      </c>
      <c r="BT6" s="48">
        <v>102.21672021214826</v>
      </c>
      <c r="BU6" s="51">
        <v>103.08893672239674</v>
      </c>
    </row>
    <row r="7" spans="1:73" ht="18.75" x14ac:dyDescent="0.25">
      <c r="A7" s="4" t="s">
        <v>5</v>
      </c>
      <c r="B7" s="12"/>
      <c r="C7" s="12"/>
      <c r="D7" s="12"/>
      <c r="E7" s="12"/>
      <c r="F7" s="12"/>
      <c r="G7" s="12">
        <v>97.28</v>
      </c>
      <c r="H7" s="12">
        <v>97.7</v>
      </c>
      <c r="I7" s="12">
        <v>97.73</v>
      </c>
      <c r="J7" s="48">
        <v>97.816555178573665</v>
      </c>
      <c r="K7" s="48">
        <v>98.316418579128822</v>
      </c>
      <c r="L7" s="12">
        <v>98.76</v>
      </c>
      <c r="M7" s="12">
        <v>99.23</v>
      </c>
      <c r="N7" s="48">
        <v>99.270997232903824</v>
      </c>
      <c r="O7" s="48">
        <v>99.099382879500979</v>
      </c>
      <c r="P7" s="48">
        <v>99.384083302829595</v>
      </c>
      <c r="Q7" s="48">
        <v>98.805767357283727</v>
      </c>
      <c r="R7" s="48">
        <v>99.096864491575658</v>
      </c>
      <c r="S7" s="48">
        <v>98.84382961446039</v>
      </c>
      <c r="T7" s="48">
        <v>98.970385994778738</v>
      </c>
      <c r="U7" s="48">
        <v>98.700556778300694</v>
      </c>
      <c r="V7" s="48">
        <v>98.500519938290353</v>
      </c>
      <c r="W7" s="48">
        <v>98.704903168815548</v>
      </c>
      <c r="X7" s="48">
        <v>98.766269404380083</v>
      </c>
      <c r="Y7" s="48">
        <v>98.579583786964321</v>
      </c>
      <c r="Z7" s="48">
        <v>99.065960274398208</v>
      </c>
      <c r="AA7" s="48">
        <v>98.401695642837751</v>
      </c>
      <c r="AB7" s="48">
        <v>99.05354970370287</v>
      </c>
      <c r="AC7" s="48">
        <v>99.879006353367856</v>
      </c>
      <c r="AD7" s="48">
        <v>100.31707114736729</v>
      </c>
      <c r="AE7" s="48">
        <v>100.40095829534027</v>
      </c>
      <c r="AF7" s="48">
        <v>100.56945170888976</v>
      </c>
      <c r="AG7" s="48">
        <v>100.35941161485712</v>
      </c>
      <c r="AH7" s="48">
        <v>100.54808897996649</v>
      </c>
      <c r="AI7" s="48">
        <v>100.32471518550787</v>
      </c>
      <c r="AJ7" s="48">
        <v>100.48674482318538</v>
      </c>
      <c r="AK7" s="51">
        <v>100.59334627057918</v>
      </c>
      <c r="AL7" s="48">
        <v>100.81662366020156</v>
      </c>
      <c r="AM7" s="48">
        <v>100.28629804549993</v>
      </c>
      <c r="AN7" s="48">
        <v>100.70170612518527</v>
      </c>
      <c r="AO7" s="48">
        <v>100.43238592069213</v>
      </c>
      <c r="AP7" s="48">
        <v>100.67644263561547</v>
      </c>
      <c r="AQ7" s="48">
        <v>100.68619290941751</v>
      </c>
      <c r="AR7" s="48">
        <v>100.76949358853439</v>
      </c>
      <c r="AS7" s="48">
        <v>101.41312850326327</v>
      </c>
      <c r="AT7" s="48">
        <v>101.36217007970745</v>
      </c>
      <c r="AU7" s="48">
        <v>101.38204765662798</v>
      </c>
      <c r="AV7" s="48">
        <v>101.60859147565816</v>
      </c>
      <c r="AW7" s="51">
        <v>101.32825469097162</v>
      </c>
      <c r="AX7" s="48">
        <v>101.16156428141812</v>
      </c>
      <c r="AY7" s="48">
        <v>100.85328861710694</v>
      </c>
      <c r="AZ7" s="48">
        <v>100.75939144326487</v>
      </c>
      <c r="BA7" s="48">
        <v>100.74653417567647</v>
      </c>
      <c r="BB7" s="48">
        <v>100.13756217153892</v>
      </c>
      <c r="BC7" s="48">
        <v>100.30946845396673</v>
      </c>
      <c r="BD7" s="48">
        <v>100.5667291206808</v>
      </c>
      <c r="BE7" s="48">
        <v>99.968616985867158</v>
      </c>
      <c r="BF7" s="48">
        <v>100.76796656236736</v>
      </c>
      <c r="BG7" s="48">
        <v>100.48112472773994</v>
      </c>
      <c r="BH7" s="48">
        <v>100.04643225018087</v>
      </c>
      <c r="BI7" s="51">
        <v>100.32977768050192</v>
      </c>
      <c r="BJ7" s="48">
        <v>101.05859102347247</v>
      </c>
      <c r="BK7" s="48">
        <v>100.90523712368696</v>
      </c>
      <c r="BL7" s="48">
        <v>100.51581917460182</v>
      </c>
      <c r="BM7" s="48">
        <v>100.68514682490442</v>
      </c>
      <c r="BN7" s="48">
        <v>100.10996226613085</v>
      </c>
      <c r="BO7" s="48">
        <v>100.2816644462072</v>
      </c>
      <c r="BP7" s="48">
        <v>100.35186226934456</v>
      </c>
      <c r="BQ7" s="48">
        <v>99.915262893919817</v>
      </c>
      <c r="BR7" s="48">
        <v>100.12965784700974</v>
      </c>
      <c r="BS7" s="48">
        <v>100.57275028123814</v>
      </c>
      <c r="BT7" s="48">
        <v>99.525910730264656</v>
      </c>
      <c r="BU7" s="51">
        <v>100.1936925169047</v>
      </c>
    </row>
    <row r="8" spans="1:73" ht="18.75" x14ac:dyDescent="0.25">
      <c r="A8" s="4" t="s">
        <v>6</v>
      </c>
      <c r="B8" s="12"/>
      <c r="C8" s="12"/>
      <c r="D8" s="12"/>
      <c r="E8" s="12"/>
      <c r="F8" s="12"/>
      <c r="G8" s="12">
        <v>99.43</v>
      </c>
      <c r="H8" s="12">
        <v>99.81</v>
      </c>
      <c r="I8" s="12">
        <v>99.72</v>
      </c>
      <c r="J8" s="48">
        <v>99.483246155469786</v>
      </c>
      <c r="K8" s="48">
        <v>99.500567440481319</v>
      </c>
      <c r="L8" s="12">
        <v>98.97</v>
      </c>
      <c r="M8" s="12">
        <v>99.25</v>
      </c>
      <c r="N8" s="48">
        <v>98.897007013489883</v>
      </c>
      <c r="O8" s="48">
        <v>98.424657236286151</v>
      </c>
      <c r="P8" s="48">
        <v>98.634195037354317</v>
      </c>
      <c r="Q8" s="48">
        <v>98.658798042209483</v>
      </c>
      <c r="R8" s="48">
        <v>98.655079712983337</v>
      </c>
      <c r="S8" s="48">
        <v>99.081110100885724</v>
      </c>
      <c r="T8" s="48">
        <v>99.112061282611705</v>
      </c>
      <c r="U8" s="48">
        <v>99.106646954956986</v>
      </c>
      <c r="V8" s="48">
        <v>99.244354661180196</v>
      </c>
      <c r="W8" s="48">
        <v>99.62042162631181</v>
      </c>
      <c r="X8" s="48">
        <v>99.44895013478201</v>
      </c>
      <c r="Y8" s="48">
        <v>99.509486440041698</v>
      </c>
      <c r="Z8" s="48">
        <v>100.50199279401195</v>
      </c>
      <c r="AA8" s="48">
        <v>99.837548281666159</v>
      </c>
      <c r="AB8" s="48">
        <v>99.940544149106515</v>
      </c>
      <c r="AC8" s="48">
        <v>100.20240197336584</v>
      </c>
      <c r="AD8" s="48">
        <v>99.715341268983209</v>
      </c>
      <c r="AE8" s="48">
        <v>99.784145478090664</v>
      </c>
      <c r="AF8" s="48">
        <v>100.18067086871243</v>
      </c>
      <c r="AG8" s="48">
        <v>99.849598703890834</v>
      </c>
      <c r="AH8" s="48">
        <v>100.09883518391578</v>
      </c>
      <c r="AI8" s="48">
        <v>100.17176394289342</v>
      </c>
      <c r="AJ8" s="48">
        <v>99.937397612035539</v>
      </c>
      <c r="AK8" s="51">
        <v>99.779759743327503</v>
      </c>
      <c r="AL8" s="48">
        <v>99.812879889911002</v>
      </c>
      <c r="AM8" s="48">
        <v>99.28308923486216</v>
      </c>
      <c r="AN8" s="48">
        <v>99.152392398163556</v>
      </c>
      <c r="AO8" s="48">
        <v>99.123633416703015</v>
      </c>
      <c r="AP8" s="48">
        <v>99.03473027369327</v>
      </c>
      <c r="AQ8" s="48">
        <v>98.784158268925353</v>
      </c>
      <c r="AR8" s="48">
        <v>98.727092729386612</v>
      </c>
      <c r="AS8" s="48">
        <v>99.064588082110021</v>
      </c>
      <c r="AT8" s="48">
        <v>98.993711468429709</v>
      </c>
      <c r="AU8" s="48">
        <v>98.843300913503441</v>
      </c>
      <c r="AV8" s="48">
        <v>98.150605652641062</v>
      </c>
      <c r="AW8" s="51">
        <v>98.050489787867392</v>
      </c>
      <c r="AX8" s="48">
        <v>98.030126618893021</v>
      </c>
      <c r="AY8" s="48">
        <v>98.184775668544518</v>
      </c>
      <c r="AZ8" s="48">
        <v>97.969322897436484</v>
      </c>
      <c r="BA8" s="48">
        <v>97.979132148923853</v>
      </c>
      <c r="BB8" s="48">
        <v>97.246268493771737</v>
      </c>
      <c r="BC8" s="48">
        <v>97.308958843227515</v>
      </c>
      <c r="BD8" s="48">
        <v>97.62856078798292</v>
      </c>
      <c r="BE8" s="48">
        <v>96.766659085921702</v>
      </c>
      <c r="BF8" s="48">
        <v>96.718867015149883</v>
      </c>
      <c r="BG8" s="48">
        <v>96.923049615522672</v>
      </c>
      <c r="BH8" s="48">
        <v>96.763073431166276</v>
      </c>
      <c r="BI8" s="51">
        <v>96.62618786119782</v>
      </c>
      <c r="BJ8" s="48">
        <v>96.61381003288308</v>
      </c>
      <c r="BK8" s="48">
        <v>96.631018926964515</v>
      </c>
      <c r="BL8" s="48">
        <v>96.662868513677878</v>
      </c>
      <c r="BM8" s="48">
        <v>97.250799895766477</v>
      </c>
      <c r="BN8" s="48">
        <v>96.075004091196064</v>
      </c>
      <c r="BO8" s="48">
        <v>96.080558377343763</v>
      </c>
      <c r="BP8" s="48">
        <v>96.255663174558734</v>
      </c>
      <c r="BQ8" s="48">
        <v>95.640709109834319</v>
      </c>
      <c r="BR8" s="48">
        <v>95.48072614536278</v>
      </c>
      <c r="BS8" s="48">
        <v>96.005976205597136</v>
      </c>
      <c r="BT8" s="48">
        <v>96.081817984376698</v>
      </c>
      <c r="BU8" s="51">
        <v>96.256969730241238</v>
      </c>
    </row>
    <row r="9" spans="1:73" ht="18.75" x14ac:dyDescent="0.25">
      <c r="A9" s="4" t="s">
        <v>7</v>
      </c>
      <c r="B9" s="12"/>
      <c r="C9" s="12"/>
      <c r="D9" s="12"/>
      <c r="E9" s="12"/>
      <c r="F9" s="12"/>
      <c r="G9" s="12">
        <v>95.73</v>
      </c>
      <c r="H9" s="12">
        <v>94.52</v>
      </c>
      <c r="I9" s="12">
        <v>94.49</v>
      </c>
      <c r="J9" s="48">
        <v>95.075417527174366</v>
      </c>
      <c r="K9" s="48">
        <v>98.820911043850558</v>
      </c>
      <c r="L9" s="12">
        <v>98.82</v>
      </c>
      <c r="M9" s="12">
        <v>99.32</v>
      </c>
      <c r="N9" s="48">
        <v>99.659630972856533</v>
      </c>
      <c r="O9" s="48">
        <v>99.180305106953952</v>
      </c>
      <c r="P9" s="48">
        <v>99.268775865930508</v>
      </c>
      <c r="Q9" s="48">
        <v>98.912787985253331</v>
      </c>
      <c r="R9" s="48">
        <v>99.734415981880389</v>
      </c>
      <c r="S9" s="48">
        <v>99.598736318786962</v>
      </c>
      <c r="T9" s="48">
        <v>99.648251067201272</v>
      </c>
      <c r="U9" s="48">
        <v>99.989175297485872</v>
      </c>
      <c r="V9" s="48">
        <v>99.869491573622071</v>
      </c>
      <c r="W9" s="48">
        <v>99.320070683181825</v>
      </c>
      <c r="X9" s="48">
        <v>98.824694754667121</v>
      </c>
      <c r="Y9" s="48">
        <v>98.659256016778997</v>
      </c>
      <c r="Z9" s="48">
        <v>101.54845241835584</v>
      </c>
      <c r="AA9" s="48">
        <v>101.14896136121902</v>
      </c>
      <c r="AB9" s="48">
        <v>101.28828125301089</v>
      </c>
      <c r="AC9" s="48">
        <v>101.22931864699129</v>
      </c>
      <c r="AD9" s="48">
        <v>100.61894425499591</v>
      </c>
      <c r="AE9" s="48">
        <v>100.39309740433508</v>
      </c>
      <c r="AF9" s="48">
        <v>100.65012087190726</v>
      </c>
      <c r="AG9" s="48">
        <v>98.8841688766109</v>
      </c>
      <c r="AH9" s="48">
        <v>98.534172682203476</v>
      </c>
      <c r="AI9" s="48">
        <v>98.141875073469762</v>
      </c>
      <c r="AJ9" s="48">
        <v>98.951568135139141</v>
      </c>
      <c r="AK9" s="51">
        <v>98.611039021761286</v>
      </c>
      <c r="AL9" s="48">
        <v>98.659497585619704</v>
      </c>
      <c r="AM9" s="48">
        <v>98.668275681171536</v>
      </c>
      <c r="AN9" s="48">
        <v>98.765282032117682</v>
      </c>
      <c r="AO9" s="48">
        <v>98.280101250919884</v>
      </c>
      <c r="AP9" s="48">
        <v>98.727107447292838</v>
      </c>
      <c r="AQ9" s="48">
        <v>98.101245867832773</v>
      </c>
      <c r="AR9" s="48">
        <v>98.666786747647947</v>
      </c>
      <c r="AS9" s="48">
        <v>99.132517123537667</v>
      </c>
      <c r="AT9" s="48">
        <v>98.942423861231418</v>
      </c>
      <c r="AU9" s="48">
        <v>99.604085145417727</v>
      </c>
      <c r="AV9" s="48">
        <v>99.939165994324597</v>
      </c>
      <c r="AW9" s="51">
        <v>99.973888386292813</v>
      </c>
      <c r="AX9" s="48">
        <v>99.153842862369018</v>
      </c>
      <c r="AY9" s="48">
        <v>99.084255783456499</v>
      </c>
      <c r="AZ9" s="48">
        <v>98.762685596283802</v>
      </c>
      <c r="BA9" s="48">
        <v>98.78777692340833</v>
      </c>
      <c r="BB9" s="48">
        <v>98.588433413434927</v>
      </c>
      <c r="BC9" s="48">
        <v>99.311103570960839</v>
      </c>
      <c r="BD9" s="48">
        <v>99.448161951825625</v>
      </c>
      <c r="BE9" s="48">
        <v>99.370412595626433</v>
      </c>
      <c r="BF9" s="48">
        <v>99.226207182818811</v>
      </c>
      <c r="BG9" s="48">
        <v>98.427646383879647</v>
      </c>
      <c r="BH9" s="48">
        <v>99.173677105153672</v>
      </c>
      <c r="BI9" s="51">
        <v>99.375652424373285</v>
      </c>
      <c r="BJ9" s="48">
        <v>100.34534269047485</v>
      </c>
      <c r="BK9" s="48">
        <v>100.24787359063551</v>
      </c>
      <c r="BL9" s="48">
        <v>100.67501029401841</v>
      </c>
      <c r="BM9" s="48">
        <v>100.3640472494385</v>
      </c>
      <c r="BN9" s="48">
        <v>100.13828967019413</v>
      </c>
      <c r="BO9" s="48">
        <v>101.01239370672566</v>
      </c>
      <c r="BP9" s="48">
        <v>101.15688748362633</v>
      </c>
      <c r="BQ9" s="48">
        <v>99.829933007324328</v>
      </c>
      <c r="BR9" s="48">
        <v>99.498136160570311</v>
      </c>
      <c r="BS9" s="48">
        <v>99.486715327146541</v>
      </c>
      <c r="BT9" s="48">
        <v>97.403743657885542</v>
      </c>
      <c r="BU9" s="51">
        <v>98.085082590073327</v>
      </c>
    </row>
    <row r="10" spans="1:73" ht="18.75" x14ac:dyDescent="0.25">
      <c r="A10" s="4" t="s">
        <v>8</v>
      </c>
      <c r="B10" s="12"/>
      <c r="C10" s="12"/>
      <c r="D10" s="12"/>
      <c r="E10" s="12"/>
      <c r="F10" s="12"/>
      <c r="G10" s="12">
        <v>94.52</v>
      </c>
      <c r="H10" s="12">
        <v>94.79</v>
      </c>
      <c r="I10" s="12">
        <v>94.87</v>
      </c>
      <c r="J10" s="48">
        <v>94.745881112619145</v>
      </c>
      <c r="K10" s="48">
        <v>95.254451388124096</v>
      </c>
      <c r="L10" s="12">
        <v>95.12</v>
      </c>
      <c r="M10" s="12">
        <v>95.06</v>
      </c>
      <c r="N10" s="48">
        <v>95.031475893612736</v>
      </c>
      <c r="O10" s="48">
        <v>96.065289413427749</v>
      </c>
      <c r="P10" s="48">
        <v>96.328557139630249</v>
      </c>
      <c r="Q10" s="48">
        <v>96.69243809723055</v>
      </c>
      <c r="R10" s="48">
        <v>96.807523248990549</v>
      </c>
      <c r="S10" s="48">
        <v>96.670133857522245</v>
      </c>
      <c r="T10" s="48">
        <v>97.085953061481291</v>
      </c>
      <c r="U10" s="48">
        <v>96.43365702891235</v>
      </c>
      <c r="V10" s="48">
        <v>96.872794947341362</v>
      </c>
      <c r="W10" s="48">
        <v>97.405733624681829</v>
      </c>
      <c r="X10" s="48">
        <v>98.461211844289849</v>
      </c>
      <c r="Y10" s="48">
        <v>99.244855409998664</v>
      </c>
      <c r="Z10" s="48">
        <v>100.14770309728154</v>
      </c>
      <c r="AA10" s="48">
        <v>100.20606684407291</v>
      </c>
      <c r="AB10" s="48">
        <v>100.24902661404751</v>
      </c>
      <c r="AC10" s="48">
        <v>100.34604557318693</v>
      </c>
      <c r="AD10" s="48">
        <v>99.701705655507538</v>
      </c>
      <c r="AE10" s="48">
        <v>99.670030236226964</v>
      </c>
      <c r="AF10" s="48">
        <v>99.621310240498048</v>
      </c>
      <c r="AG10" s="48">
        <v>100.27986651107406</v>
      </c>
      <c r="AH10" s="48">
        <v>100.22365322130373</v>
      </c>
      <c r="AI10" s="48">
        <v>100.1934361201663</v>
      </c>
      <c r="AJ10" s="48">
        <v>99.643045379650175</v>
      </c>
      <c r="AK10" s="51">
        <v>99.718110506984274</v>
      </c>
      <c r="AL10" s="48">
        <v>99.678396683054487</v>
      </c>
      <c r="AM10" s="48">
        <v>98.656926622176229</v>
      </c>
      <c r="AN10" s="48">
        <v>98.740234205405656</v>
      </c>
      <c r="AO10" s="48">
        <v>98.717802819608281</v>
      </c>
      <c r="AP10" s="48">
        <v>98.739984225940745</v>
      </c>
      <c r="AQ10" s="48">
        <v>98.802433271669386</v>
      </c>
      <c r="AR10" s="48">
        <v>98.82211937347796</v>
      </c>
      <c r="AS10" s="48">
        <v>99.208863318443164</v>
      </c>
      <c r="AT10" s="48">
        <v>99.165235991484238</v>
      </c>
      <c r="AU10" s="48">
        <v>98.942011334143032</v>
      </c>
      <c r="AV10" s="48">
        <v>98.906595518827785</v>
      </c>
      <c r="AW10" s="51">
        <v>98.741181073050171</v>
      </c>
      <c r="AX10" s="48">
        <v>98.704467200467349</v>
      </c>
      <c r="AY10" s="48">
        <v>98.746341080794537</v>
      </c>
      <c r="AZ10" s="48">
        <v>98.719998231409349</v>
      </c>
      <c r="BA10" s="48">
        <v>98.603726496631197</v>
      </c>
      <c r="BB10" s="48">
        <v>98.59215733412637</v>
      </c>
      <c r="BC10" s="48">
        <v>98.590855572470161</v>
      </c>
      <c r="BD10" s="48">
        <v>98.468488774123458</v>
      </c>
      <c r="BE10" s="48">
        <v>98.427324119683291</v>
      </c>
      <c r="BF10" s="48">
        <v>98.447517919216466</v>
      </c>
      <c r="BG10" s="48">
        <v>98.548355103826268</v>
      </c>
      <c r="BH10" s="48">
        <v>98.796989172381274</v>
      </c>
      <c r="BI10" s="51">
        <v>98.866787444643904</v>
      </c>
      <c r="BJ10" s="48">
        <v>99.512953244706253</v>
      </c>
      <c r="BK10" s="48">
        <v>99.63853704021156</v>
      </c>
      <c r="BL10" s="48">
        <v>99.694235604034787</v>
      </c>
      <c r="BM10" s="48">
        <v>99.980317333042024</v>
      </c>
      <c r="BN10" s="48">
        <v>99.787364775870657</v>
      </c>
      <c r="BO10" s="48">
        <v>99.870786401866155</v>
      </c>
      <c r="BP10" s="48">
        <v>100.11032126032065</v>
      </c>
      <c r="BQ10" s="48">
        <v>100.07679284425488</v>
      </c>
      <c r="BR10" s="48">
        <v>100.37202842620908</v>
      </c>
      <c r="BS10" s="48">
        <v>100.42994554741688</v>
      </c>
      <c r="BT10" s="48">
        <v>100.09519450558592</v>
      </c>
      <c r="BU10" s="51">
        <v>100.21493626963434</v>
      </c>
    </row>
    <row r="11" spans="1:73" ht="18.75" x14ac:dyDescent="0.25">
      <c r="A11" s="4" t="s">
        <v>11</v>
      </c>
      <c r="B11" s="12"/>
      <c r="C11" s="12"/>
      <c r="D11" s="12"/>
      <c r="E11" s="12"/>
      <c r="F11" s="12"/>
      <c r="G11" s="12">
        <v>116.78</v>
      </c>
      <c r="H11" s="12">
        <v>116.78</v>
      </c>
      <c r="I11" s="12">
        <v>116.21</v>
      </c>
      <c r="J11" s="48">
        <v>116.24824210927629</v>
      </c>
      <c r="K11" s="48">
        <v>116.58401550775987</v>
      </c>
      <c r="L11" s="12">
        <v>117.96</v>
      </c>
      <c r="M11" s="12">
        <v>111.87</v>
      </c>
      <c r="N11" s="48">
        <v>117.56912189531981</v>
      </c>
      <c r="O11" s="48">
        <v>118.10004645176134</v>
      </c>
      <c r="P11" s="48">
        <v>117.65134154154829</v>
      </c>
      <c r="Q11" s="48">
        <v>115.42102847809504</v>
      </c>
      <c r="R11" s="48">
        <v>116.44845547200522</v>
      </c>
      <c r="S11" s="48">
        <v>118.21171362512413</v>
      </c>
      <c r="T11" s="48">
        <v>113.5886476046808</v>
      </c>
      <c r="U11" s="48">
        <v>112.36884441147663</v>
      </c>
      <c r="V11" s="48">
        <v>110.86939776512004</v>
      </c>
      <c r="W11" s="48">
        <v>106.05621852538665</v>
      </c>
      <c r="X11" s="48">
        <v>101.21138600566263</v>
      </c>
      <c r="Y11" s="48">
        <v>100.50172622301166</v>
      </c>
      <c r="Z11" s="48">
        <v>102.38390961467391</v>
      </c>
      <c r="AA11" s="48">
        <v>101.43164700933517</v>
      </c>
      <c r="AB11" s="48">
        <v>101.37359855698327</v>
      </c>
      <c r="AC11" s="48">
        <v>101.10055586114215</v>
      </c>
      <c r="AD11" s="48">
        <v>99.780825649444978</v>
      </c>
      <c r="AE11" s="48">
        <v>99.268515381070983</v>
      </c>
      <c r="AF11" s="48">
        <v>99.826112333606048</v>
      </c>
      <c r="AG11" s="48">
        <v>98.983333961621781</v>
      </c>
      <c r="AH11" s="48">
        <v>98.865208325083572</v>
      </c>
      <c r="AI11" s="48">
        <v>98.604224744209858</v>
      </c>
      <c r="AJ11" s="48">
        <v>98.830679391294268</v>
      </c>
      <c r="AK11" s="51">
        <v>99.551389171534026</v>
      </c>
      <c r="AL11" s="48">
        <v>100.34166435784719</v>
      </c>
      <c r="AM11" s="48">
        <v>99.77294611902316</v>
      </c>
      <c r="AN11" s="48">
        <v>99.922718871797784</v>
      </c>
      <c r="AO11" s="48">
        <v>99.094251679887279</v>
      </c>
      <c r="AP11" s="48">
        <v>98.975364646030926</v>
      </c>
      <c r="AQ11" s="48">
        <v>99.264391985611155</v>
      </c>
      <c r="AR11" s="48">
        <v>98.425818774517779</v>
      </c>
      <c r="AS11" s="48">
        <v>98.323087706157764</v>
      </c>
      <c r="AT11" s="48">
        <v>97.519514018947206</v>
      </c>
      <c r="AU11" s="48">
        <v>97.343818620969401</v>
      </c>
      <c r="AV11" s="48">
        <v>96.110542934859353</v>
      </c>
      <c r="AW11" s="51">
        <v>96.934109189282026</v>
      </c>
      <c r="AX11" s="48">
        <v>97.044805882514453</v>
      </c>
      <c r="AY11" s="48">
        <v>96.682007619632842</v>
      </c>
      <c r="AZ11" s="48">
        <v>96.494446340995282</v>
      </c>
      <c r="BA11" s="48">
        <v>96.968203078013502</v>
      </c>
      <c r="BB11" s="48">
        <v>96.422870752203792</v>
      </c>
      <c r="BC11" s="48">
        <v>96.81767316518318</v>
      </c>
      <c r="BD11" s="48">
        <v>96.720299721866553</v>
      </c>
      <c r="BE11" s="48">
        <v>95.91256507769539</v>
      </c>
      <c r="BF11" s="48">
        <v>96.502680123184291</v>
      </c>
      <c r="BG11" s="48">
        <v>96.223869368395455</v>
      </c>
      <c r="BH11" s="48">
        <v>96.223019032313786</v>
      </c>
      <c r="BI11" s="51">
        <v>97.071937069919287</v>
      </c>
      <c r="BJ11" s="48">
        <v>97.691507628594508</v>
      </c>
      <c r="BK11" s="48">
        <v>97.407835012949477</v>
      </c>
      <c r="BL11" s="48">
        <v>97.811913989685024</v>
      </c>
      <c r="BM11" s="48">
        <v>98.015782467105907</v>
      </c>
      <c r="BN11" s="48">
        <v>97.248118796858648</v>
      </c>
      <c r="BO11" s="48">
        <v>97.426555170493202</v>
      </c>
      <c r="BP11" s="48">
        <v>97.991568799336704</v>
      </c>
      <c r="BQ11" s="48">
        <v>96.330993750495153</v>
      </c>
      <c r="BR11" s="48">
        <v>96.176587107163172</v>
      </c>
      <c r="BS11" s="48">
        <v>96.241728213488159</v>
      </c>
      <c r="BT11" s="48">
        <v>96.109814727513495</v>
      </c>
      <c r="BU11" s="51">
        <v>95.092897344813906</v>
      </c>
    </row>
    <row r="12" spans="1:73" ht="18.75" x14ac:dyDescent="0.25">
      <c r="A12" s="4" t="s">
        <v>10</v>
      </c>
      <c r="B12" s="12"/>
      <c r="C12" s="12"/>
      <c r="D12" s="12"/>
      <c r="E12" s="12"/>
      <c r="F12" s="12"/>
      <c r="G12" s="12">
        <v>100.93</v>
      </c>
      <c r="H12" s="12">
        <v>100.93</v>
      </c>
      <c r="I12" s="12">
        <v>100.44</v>
      </c>
      <c r="J12" s="48">
        <v>100.44024186846876</v>
      </c>
      <c r="K12" s="48">
        <v>100.44024186846876</v>
      </c>
      <c r="L12" s="12">
        <v>100.28</v>
      </c>
      <c r="M12" s="12">
        <v>100.28</v>
      </c>
      <c r="N12" s="48">
        <v>100.21719016071349</v>
      </c>
      <c r="O12" s="48">
        <v>100.64912896771919</v>
      </c>
      <c r="P12" s="48">
        <v>100.64912896771919</v>
      </c>
      <c r="Q12" s="48">
        <v>100.64912896771919</v>
      </c>
      <c r="R12" s="48">
        <v>101.01974545520272</v>
      </c>
      <c r="S12" s="48">
        <v>101.01974545520272</v>
      </c>
      <c r="T12" s="48">
        <v>101.01974545520272</v>
      </c>
      <c r="U12" s="48">
        <v>101.57657468285841</v>
      </c>
      <c r="V12" s="48">
        <v>101.57657468285841</v>
      </c>
      <c r="W12" s="48">
        <v>101.57657468285841</v>
      </c>
      <c r="X12" s="48">
        <v>102.77936017212167</v>
      </c>
      <c r="Y12" s="48">
        <v>102.77936017212167</v>
      </c>
      <c r="Z12" s="48">
        <v>103.95438926664625</v>
      </c>
      <c r="AA12" s="48">
        <v>101.24659422334608</v>
      </c>
      <c r="AB12" s="48">
        <v>101.24659422334608</v>
      </c>
      <c r="AC12" s="48">
        <v>101.24659422334608</v>
      </c>
      <c r="AD12" s="48">
        <v>100.05325492784375</v>
      </c>
      <c r="AE12" s="48">
        <v>100.05325492784375</v>
      </c>
      <c r="AF12" s="48">
        <v>100.05325492784375</v>
      </c>
      <c r="AG12" s="48">
        <v>98.348388968550623</v>
      </c>
      <c r="AH12" s="48">
        <v>98.348388968550623</v>
      </c>
      <c r="AI12" s="48">
        <v>98.348388968550623</v>
      </c>
      <c r="AJ12" s="48">
        <v>98.550448187066181</v>
      </c>
      <c r="AK12" s="51">
        <v>98.550448187066181</v>
      </c>
      <c r="AL12" s="48">
        <v>98.550448187066181</v>
      </c>
      <c r="AM12" s="48">
        <v>99.93410767764054</v>
      </c>
      <c r="AN12" s="48">
        <v>99.93410767764054</v>
      </c>
      <c r="AO12" s="48">
        <v>99.93410767764054</v>
      </c>
      <c r="AP12" s="48">
        <v>100.85300033066656</v>
      </c>
      <c r="AQ12" s="48">
        <v>100.85300033066656</v>
      </c>
      <c r="AR12" s="48">
        <v>100.85300033066656</v>
      </c>
      <c r="AS12" s="48">
        <v>101.62725415873606</v>
      </c>
      <c r="AT12" s="48">
        <v>101.62725415873606</v>
      </c>
      <c r="AU12" s="48">
        <v>101.62725415873606</v>
      </c>
      <c r="AV12" s="48">
        <v>103.62175231662611</v>
      </c>
      <c r="AW12" s="51">
        <v>103.62175231662611</v>
      </c>
      <c r="AX12" s="48">
        <v>103.62175231662611</v>
      </c>
      <c r="AY12" s="48">
        <v>101.8994133656262</v>
      </c>
      <c r="AZ12" s="48">
        <v>101.8994133656262</v>
      </c>
      <c r="BA12" s="48">
        <v>101.8994133656262</v>
      </c>
      <c r="BB12" s="48">
        <v>102.68207967160814</v>
      </c>
      <c r="BC12" s="48">
        <v>102.68207967160814</v>
      </c>
      <c r="BD12" s="48">
        <v>102.68207967160814</v>
      </c>
      <c r="BE12" s="48">
        <v>101.52623660923597</v>
      </c>
      <c r="BF12" s="48">
        <v>101.52623660923597</v>
      </c>
      <c r="BG12" s="48">
        <v>101.52623660923597</v>
      </c>
      <c r="BH12" s="48">
        <v>99.291575215833291</v>
      </c>
      <c r="BI12" s="51">
        <v>99.291575215833291</v>
      </c>
      <c r="BJ12" s="48">
        <v>99.291575215833291</v>
      </c>
      <c r="BK12" s="48">
        <v>99.867807031834403</v>
      </c>
      <c r="BL12" s="48">
        <v>99.867807031834403</v>
      </c>
      <c r="BM12" s="48">
        <v>99.867807031834403</v>
      </c>
      <c r="BN12" s="48">
        <v>99.296766307385624</v>
      </c>
      <c r="BO12" s="48">
        <v>99.296766307385624</v>
      </c>
      <c r="BP12" s="48">
        <v>99.296766307385624</v>
      </c>
      <c r="BQ12" s="48">
        <v>97.810392805317747</v>
      </c>
      <c r="BR12" s="48">
        <v>97.810392805317747</v>
      </c>
      <c r="BS12" s="48">
        <v>97.810392805317747</v>
      </c>
      <c r="BT12" s="48">
        <v>96.874504585277805</v>
      </c>
      <c r="BU12" s="51">
        <v>96.874504585277805</v>
      </c>
    </row>
    <row r="13" spans="1:73" ht="18.75" x14ac:dyDescent="0.25">
      <c r="A13" s="4" t="s">
        <v>9</v>
      </c>
      <c r="B13" s="12"/>
      <c r="C13" s="12"/>
      <c r="D13" s="12"/>
      <c r="E13" s="12"/>
      <c r="F13" s="12"/>
      <c r="G13" s="12">
        <v>102.9</v>
      </c>
      <c r="H13" s="12">
        <v>103.2</v>
      </c>
      <c r="I13" s="12">
        <v>103.33</v>
      </c>
      <c r="J13" s="48">
        <v>104.21961293244138</v>
      </c>
      <c r="K13" s="48">
        <v>103.60693239084128</v>
      </c>
      <c r="L13" s="12">
        <v>104.33</v>
      </c>
      <c r="M13" s="12">
        <v>104.97</v>
      </c>
      <c r="N13" s="48">
        <v>103.26481450878956</v>
      </c>
      <c r="O13" s="48">
        <v>102.89824845488023</v>
      </c>
      <c r="P13" s="48">
        <v>104.54742748003569</v>
      </c>
      <c r="Q13" s="48">
        <v>103.71783345632122</v>
      </c>
      <c r="R13" s="48">
        <v>103.90619819122084</v>
      </c>
      <c r="S13" s="48">
        <v>103.1686987597633</v>
      </c>
      <c r="T13" s="48">
        <v>103.57254815162919</v>
      </c>
      <c r="U13" s="48">
        <v>101.94934645203124</v>
      </c>
      <c r="V13" s="48">
        <v>100.7901469773694</v>
      </c>
      <c r="W13" s="48">
        <v>100.20824377933636</v>
      </c>
      <c r="X13" s="48">
        <v>100.71526770096357</v>
      </c>
      <c r="Y13" s="48">
        <v>99.189428515049158</v>
      </c>
      <c r="Z13" s="48">
        <v>100.75890118943825</v>
      </c>
      <c r="AA13" s="48">
        <v>100.8591833367249</v>
      </c>
      <c r="AB13" s="48">
        <v>101.13719194904965</v>
      </c>
      <c r="AC13" s="48">
        <v>100.0884270319728</v>
      </c>
      <c r="AD13" s="48">
        <v>100.34851330641115</v>
      </c>
      <c r="AE13" s="48">
        <v>100.28207877546375</v>
      </c>
      <c r="AF13" s="48">
        <v>99.679886346193257</v>
      </c>
      <c r="AG13" s="48">
        <v>100.14422043994306</v>
      </c>
      <c r="AH13" s="48">
        <v>99.26090972764294</v>
      </c>
      <c r="AI13" s="48">
        <v>99.469228590413493</v>
      </c>
      <c r="AJ13" s="48">
        <v>98.647762020117838</v>
      </c>
      <c r="AK13" s="51">
        <v>99.323697286628644</v>
      </c>
      <c r="AL13" s="48">
        <v>99.441420690220681</v>
      </c>
      <c r="AM13" s="48">
        <v>97.597879165212973</v>
      </c>
      <c r="AN13" s="48">
        <v>97.626028188007709</v>
      </c>
      <c r="AO13" s="48">
        <v>99.083217400617784</v>
      </c>
      <c r="AP13" s="48">
        <v>97.427307850896582</v>
      </c>
      <c r="AQ13" s="48">
        <v>97.556346528247744</v>
      </c>
      <c r="AR13" s="48">
        <v>100.12124114359024</v>
      </c>
      <c r="AS13" s="48">
        <v>98.371919402287759</v>
      </c>
      <c r="AT13" s="48">
        <v>98.196076183286308</v>
      </c>
      <c r="AU13" s="48">
        <v>99.994191716363176</v>
      </c>
      <c r="AV13" s="48">
        <v>101.60953872055347</v>
      </c>
      <c r="AW13" s="51">
        <v>99.828945560167412</v>
      </c>
      <c r="AX13" s="48">
        <v>98.85427515764043</v>
      </c>
      <c r="AY13" s="48">
        <v>99.479810102158652</v>
      </c>
      <c r="AZ13" s="48">
        <v>99.043974924569852</v>
      </c>
      <c r="BA13" s="48">
        <v>97.830615149135156</v>
      </c>
      <c r="BB13" s="48">
        <v>99.27828313654787</v>
      </c>
      <c r="BC13" s="48">
        <v>99.343346591835655</v>
      </c>
      <c r="BD13" s="48">
        <v>98.216930752480508</v>
      </c>
      <c r="BE13" s="48">
        <v>97.748956891858512</v>
      </c>
      <c r="BF13" s="48">
        <v>98.429008296119505</v>
      </c>
      <c r="BG13" s="48">
        <v>97.65426815881159</v>
      </c>
      <c r="BH13" s="48">
        <v>98.160410939515742</v>
      </c>
      <c r="BI13" s="51">
        <v>97.930113446482267</v>
      </c>
      <c r="BJ13" s="48">
        <v>97.694940359364196</v>
      </c>
      <c r="BK13" s="48">
        <v>96.952137431570875</v>
      </c>
      <c r="BL13" s="48">
        <v>96.405720455080299</v>
      </c>
      <c r="BM13" s="48">
        <v>97.166543488874609</v>
      </c>
      <c r="BN13" s="48">
        <v>96.125523431665741</v>
      </c>
      <c r="BO13" s="48">
        <v>93.354346957747865</v>
      </c>
      <c r="BP13" s="48">
        <v>95.241258359173543</v>
      </c>
      <c r="BQ13" s="48">
        <v>95.130102909678996</v>
      </c>
      <c r="BR13" s="48">
        <v>95.351416665459126</v>
      </c>
      <c r="BS13" s="48">
        <v>94.764570649200408</v>
      </c>
      <c r="BT13" s="48">
        <v>94.809091732957555</v>
      </c>
      <c r="BU13" s="51">
        <v>94.677983233229028</v>
      </c>
    </row>
    <row r="14" spans="1:73" ht="18.75" x14ac:dyDescent="0.25">
      <c r="A14" s="6" t="s">
        <v>12</v>
      </c>
      <c r="B14" s="12"/>
      <c r="C14" s="12"/>
      <c r="D14" s="12"/>
      <c r="E14" s="12"/>
      <c r="F14" s="12"/>
      <c r="G14" s="12"/>
      <c r="H14" s="12"/>
      <c r="I14" s="12"/>
      <c r="J14" s="48">
        <v>106.43</v>
      </c>
      <c r="K14" s="48">
        <v>106.02</v>
      </c>
      <c r="L14" s="12">
        <v>105.96</v>
      </c>
      <c r="M14" s="12"/>
      <c r="N14" s="48">
        <v>105.95428154548236</v>
      </c>
      <c r="O14" s="48">
        <v>106.56116187654295</v>
      </c>
      <c r="P14" s="48">
        <v>106.58804980770709</v>
      </c>
      <c r="Q14" s="48">
        <v>106.57939987168253</v>
      </c>
      <c r="R14" s="48">
        <v>106.31165274730421</v>
      </c>
      <c r="S14" s="48">
        <v>106.28054801330694</v>
      </c>
      <c r="T14" s="48">
        <v>106.24653165969866</v>
      </c>
      <c r="U14" s="48">
        <v>106.37775155293305</v>
      </c>
      <c r="V14" s="48">
        <v>99.911892417557326</v>
      </c>
      <c r="W14" s="48">
        <v>99.873353688963931</v>
      </c>
      <c r="X14" s="48">
        <v>99.788925140775419</v>
      </c>
      <c r="Y14" s="48">
        <v>99.848448158220805</v>
      </c>
      <c r="Z14" s="48">
        <v>99.49549526646291</v>
      </c>
      <c r="AA14" s="48">
        <v>100.08390191966312</v>
      </c>
      <c r="AB14" s="48">
        <v>100.0543254330895</v>
      </c>
      <c r="AC14" s="48">
        <v>99.931666348606981</v>
      </c>
      <c r="AD14" s="48">
        <v>100.16879328998427</v>
      </c>
      <c r="AE14" s="48">
        <v>100.23212750842518</v>
      </c>
      <c r="AF14" s="48">
        <v>100.30152837012096</v>
      </c>
      <c r="AG14" s="48">
        <v>99.823040856749444</v>
      </c>
      <c r="AH14" s="48">
        <v>99.953617498381291</v>
      </c>
      <c r="AI14" s="48">
        <v>99.84177362335474</v>
      </c>
      <c r="AJ14" s="48">
        <v>99.989827633347446</v>
      </c>
      <c r="AK14" s="51">
        <v>100.1239022518141</v>
      </c>
      <c r="AL14" s="48">
        <v>100.01710432969448</v>
      </c>
      <c r="AM14" s="48">
        <v>99.439844949526019</v>
      </c>
      <c r="AN14" s="48">
        <v>99.492684928439786</v>
      </c>
      <c r="AO14" s="48">
        <v>99.525858572196455</v>
      </c>
      <c r="AP14" s="48">
        <v>99.095710703419456</v>
      </c>
      <c r="AQ14" s="48">
        <v>98.899723518636975</v>
      </c>
      <c r="AR14" s="48">
        <v>98.885475014078352</v>
      </c>
      <c r="AS14" s="48">
        <v>98.108702904748583</v>
      </c>
      <c r="AT14" s="48">
        <v>98.11501548906098</v>
      </c>
      <c r="AU14" s="48">
        <v>98.074402813188641</v>
      </c>
      <c r="AV14" s="48">
        <v>98.488338618000654</v>
      </c>
      <c r="AW14" s="51">
        <v>98.438908898598797</v>
      </c>
      <c r="AX14" s="48">
        <v>98.352817654075622</v>
      </c>
      <c r="AY14" s="48">
        <v>97.983399766538454</v>
      </c>
      <c r="AZ14" s="48">
        <v>97.938120198709356</v>
      </c>
      <c r="BA14" s="48">
        <v>98.048516588925082</v>
      </c>
      <c r="BB14" s="48">
        <v>97.267540490745887</v>
      </c>
      <c r="BC14" s="48">
        <v>97.17738680427729</v>
      </c>
      <c r="BD14" s="48">
        <v>97.158314919469447</v>
      </c>
      <c r="BE14" s="48">
        <v>97.129494927570363</v>
      </c>
      <c r="BF14" s="48">
        <v>97.078467129628322</v>
      </c>
      <c r="BG14" s="48">
        <v>97.081832917541917</v>
      </c>
      <c r="BH14" s="48">
        <v>96.296506568118247</v>
      </c>
      <c r="BI14" s="51">
        <v>96.327086368411116</v>
      </c>
      <c r="BJ14" s="48">
        <v>96.279979108547948</v>
      </c>
      <c r="BK14" s="48">
        <v>96.611149832822676</v>
      </c>
      <c r="BL14" s="48">
        <v>96.759449511342382</v>
      </c>
      <c r="BM14" s="48">
        <v>96.715542810634346</v>
      </c>
      <c r="BN14" s="48">
        <v>97.551701683000758</v>
      </c>
      <c r="BO14" s="48">
        <v>97.623425211190607</v>
      </c>
      <c r="BP14" s="48">
        <v>97.729979571976571</v>
      </c>
      <c r="BQ14" s="48">
        <v>97.312104744351373</v>
      </c>
      <c r="BR14" s="48">
        <v>97.457022396449034</v>
      </c>
      <c r="BS14" s="48">
        <v>97.424936878220947</v>
      </c>
      <c r="BT14" s="48">
        <v>97.646322013482461</v>
      </c>
      <c r="BU14" s="51">
        <v>97.721233313017066</v>
      </c>
    </row>
    <row r="15" spans="1:73" ht="19.5" thickBot="1" x14ac:dyDescent="0.3">
      <c r="A15" s="5" t="s">
        <v>13</v>
      </c>
      <c r="B15" s="13"/>
      <c r="C15" s="13"/>
      <c r="D15" s="13"/>
      <c r="E15" s="13"/>
      <c r="F15" s="13"/>
      <c r="G15" s="13">
        <v>99.69</v>
      </c>
      <c r="H15" s="13">
        <v>99.71</v>
      </c>
      <c r="I15" s="13">
        <v>100.18</v>
      </c>
      <c r="J15" s="49">
        <v>101.09268602109779</v>
      </c>
      <c r="K15" s="49">
        <v>101.99642564560821</v>
      </c>
      <c r="L15" s="13">
        <v>101.26</v>
      </c>
      <c r="M15" s="13">
        <v>101.33</v>
      </c>
      <c r="N15" s="49">
        <v>101.65755266902333</v>
      </c>
      <c r="O15" s="49">
        <v>101.90174265920479</v>
      </c>
      <c r="P15" s="49">
        <v>102.22080291110682</v>
      </c>
      <c r="Q15" s="49">
        <v>102.53657631173591</v>
      </c>
      <c r="R15" s="49">
        <v>102.19745450850449</v>
      </c>
      <c r="S15" s="49">
        <v>101.87790063241405</v>
      </c>
      <c r="T15" s="49">
        <v>101.69095012663347</v>
      </c>
      <c r="U15" s="49">
        <v>102.17703884199291</v>
      </c>
      <c r="V15" s="49">
        <v>101.73567930556067</v>
      </c>
      <c r="W15" s="49">
        <v>100.87500029843417</v>
      </c>
      <c r="X15" s="49">
        <v>100.02146955648124</v>
      </c>
      <c r="Y15" s="49">
        <v>100.07003221563558</v>
      </c>
      <c r="Z15" s="52">
        <v>100.0784081356074</v>
      </c>
      <c r="AA15" s="52">
        <v>100.25766741266681</v>
      </c>
      <c r="AB15" s="52">
        <v>100.6233231024419</v>
      </c>
      <c r="AC15" s="52">
        <v>100.25491059897929</v>
      </c>
      <c r="AD15" s="52">
        <v>100.32351212414842</v>
      </c>
      <c r="AE15" s="52">
        <v>100.33927237018796</v>
      </c>
      <c r="AF15" s="52">
        <v>100.30172016182215</v>
      </c>
      <c r="AG15" s="52">
        <v>99.373081665138088</v>
      </c>
      <c r="AH15" s="52">
        <v>99.7794046877178</v>
      </c>
      <c r="AI15" s="52">
        <v>99.461838342469306</v>
      </c>
      <c r="AJ15" s="52">
        <v>99.580365939616399</v>
      </c>
      <c r="AK15" s="53">
        <v>99.626495459204406</v>
      </c>
      <c r="AL15" s="52">
        <v>99.757917765342327</v>
      </c>
      <c r="AM15" s="52">
        <v>100.16551507001945</v>
      </c>
      <c r="AN15" s="53">
        <v>100.54800733493153</v>
      </c>
      <c r="AO15" s="52">
        <v>100.34285913243946</v>
      </c>
      <c r="AP15" s="52">
        <v>99.69236068372669</v>
      </c>
      <c r="AQ15" s="53">
        <v>99.141627182629662</v>
      </c>
      <c r="AR15" s="52">
        <v>99.292575275437244</v>
      </c>
      <c r="AS15" s="52">
        <v>100.25009318232185</v>
      </c>
      <c r="AT15" s="53">
        <v>101.10012123544351</v>
      </c>
      <c r="AU15" s="52">
        <v>101.61049042404836</v>
      </c>
      <c r="AV15" s="52">
        <v>100.52977408426757</v>
      </c>
      <c r="AW15" s="53">
        <v>99.912425942691527</v>
      </c>
      <c r="AX15" s="52">
        <v>99.776520940391833</v>
      </c>
      <c r="AY15" s="52">
        <v>99.494597250666601</v>
      </c>
      <c r="AZ15" s="53">
        <v>99.583730516200077</v>
      </c>
      <c r="BA15" s="52">
        <v>100.48844936398821</v>
      </c>
      <c r="BB15" s="52">
        <v>100.39250082409983</v>
      </c>
      <c r="BC15" s="53">
        <v>100.04293350082327</v>
      </c>
      <c r="BD15" s="52">
        <v>99.975679245931261</v>
      </c>
      <c r="BE15" s="52">
        <v>99.753836568741065</v>
      </c>
      <c r="BF15" s="53">
        <v>100.24069027837425</v>
      </c>
      <c r="BG15" s="52">
        <v>99.960912222931555</v>
      </c>
      <c r="BH15" s="52">
        <v>99.914731402235788</v>
      </c>
      <c r="BI15" s="53">
        <v>100.17087174052811</v>
      </c>
      <c r="BJ15" s="52">
        <v>100.83309201573213</v>
      </c>
      <c r="BK15" s="52">
        <v>100.65487394347618</v>
      </c>
      <c r="BL15" s="53">
        <v>101.2703131037982</v>
      </c>
      <c r="BM15" s="52">
        <v>101.17762723077583</v>
      </c>
      <c r="BN15" s="52">
        <v>99.938989930318257</v>
      </c>
      <c r="BO15" s="53">
        <v>99.700463441273442</v>
      </c>
      <c r="BP15" s="52">
        <v>100.11462106714208</v>
      </c>
      <c r="BQ15" s="52">
        <v>100.0627715286579</v>
      </c>
      <c r="BR15" s="53">
        <v>100.5209809433226</v>
      </c>
      <c r="BS15" s="52">
        <v>99.645351500776911</v>
      </c>
      <c r="BT15" s="52">
        <v>99.047021632630035</v>
      </c>
      <c r="BU15" s="53">
        <v>99.463951192450835</v>
      </c>
    </row>
    <row r="16" spans="1:73" ht="17.25" thickBot="1" x14ac:dyDescent="0.3">
      <c r="A16" s="1" t="s">
        <v>52</v>
      </c>
    </row>
    <row r="17" spans="1:73" ht="21" thickBot="1" x14ac:dyDescent="0.3">
      <c r="A17" s="64" t="s">
        <v>54</v>
      </c>
      <c r="B17" s="62">
        <v>2020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4"/>
      <c r="N17" s="62" t="s">
        <v>30</v>
      </c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4"/>
      <c r="Z17" s="57">
        <v>2018</v>
      </c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60">
        <v>2017</v>
      </c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5"/>
      <c r="AX17" s="60">
        <v>2016</v>
      </c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58">
        <v>2015</v>
      </c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9"/>
    </row>
    <row r="18" spans="1:73" ht="19.5" thickBot="1" x14ac:dyDescent="0.3">
      <c r="A18" s="7" t="s">
        <v>0</v>
      </c>
      <c r="B18" s="9" t="s">
        <v>14</v>
      </c>
      <c r="C18" s="10" t="s">
        <v>15</v>
      </c>
      <c r="D18" s="10" t="s">
        <v>16</v>
      </c>
      <c r="E18" s="10" t="s">
        <v>17</v>
      </c>
      <c r="F18" s="10" t="s">
        <v>18</v>
      </c>
      <c r="G18" s="10" t="s">
        <v>19</v>
      </c>
      <c r="H18" s="10" t="s">
        <v>20</v>
      </c>
      <c r="I18" s="10" t="s">
        <v>21</v>
      </c>
      <c r="J18" s="10" t="s">
        <v>22</v>
      </c>
      <c r="K18" s="10" t="s">
        <v>23</v>
      </c>
      <c r="L18" s="10" t="s">
        <v>24</v>
      </c>
      <c r="M18" s="11" t="s">
        <v>25</v>
      </c>
      <c r="N18" s="9" t="s">
        <v>14</v>
      </c>
      <c r="O18" s="10" t="s">
        <v>15</v>
      </c>
      <c r="P18" s="10" t="s">
        <v>16</v>
      </c>
      <c r="Q18" s="10" t="s">
        <v>17</v>
      </c>
      <c r="R18" s="10" t="s">
        <v>18</v>
      </c>
      <c r="S18" s="10" t="s">
        <v>19</v>
      </c>
      <c r="T18" s="10" t="s">
        <v>20</v>
      </c>
      <c r="U18" s="10" t="s">
        <v>21</v>
      </c>
      <c r="V18" s="10" t="s">
        <v>22</v>
      </c>
      <c r="W18" s="10" t="s">
        <v>23</v>
      </c>
      <c r="X18" s="10" t="s">
        <v>24</v>
      </c>
      <c r="Y18" s="11" t="s">
        <v>25</v>
      </c>
      <c r="Z18" s="9" t="s">
        <v>14</v>
      </c>
      <c r="AA18" s="10" t="s">
        <v>15</v>
      </c>
      <c r="AB18" s="10" t="s">
        <v>16</v>
      </c>
      <c r="AC18" s="10" t="s">
        <v>17</v>
      </c>
      <c r="AD18" s="10" t="s">
        <v>18</v>
      </c>
      <c r="AE18" s="10" t="s">
        <v>19</v>
      </c>
      <c r="AF18" s="10" t="s">
        <v>20</v>
      </c>
      <c r="AG18" s="10" t="s">
        <v>21</v>
      </c>
      <c r="AH18" s="10" t="s">
        <v>22</v>
      </c>
      <c r="AI18" s="10" t="s">
        <v>23</v>
      </c>
      <c r="AJ18" s="10" t="s">
        <v>24</v>
      </c>
      <c r="AK18" s="11" t="s">
        <v>25</v>
      </c>
      <c r="AL18" s="9" t="s">
        <v>14</v>
      </c>
      <c r="AM18" s="10" t="s">
        <v>15</v>
      </c>
      <c r="AN18" s="10" t="s">
        <v>16</v>
      </c>
      <c r="AO18" s="10" t="s">
        <v>17</v>
      </c>
      <c r="AP18" s="10" t="s">
        <v>18</v>
      </c>
      <c r="AQ18" s="10" t="s">
        <v>19</v>
      </c>
      <c r="AR18" s="10" t="s">
        <v>20</v>
      </c>
      <c r="AS18" s="10" t="s">
        <v>21</v>
      </c>
      <c r="AT18" s="10" t="s">
        <v>22</v>
      </c>
      <c r="AU18" s="10" t="s">
        <v>23</v>
      </c>
      <c r="AV18" s="10" t="s">
        <v>24</v>
      </c>
      <c r="AW18" s="11" t="s">
        <v>25</v>
      </c>
      <c r="AX18" s="2" t="s">
        <v>14</v>
      </c>
      <c r="AY18" s="2" t="s">
        <v>15</v>
      </c>
      <c r="AZ18" s="2" t="s">
        <v>16</v>
      </c>
      <c r="BA18" s="2" t="s">
        <v>17</v>
      </c>
      <c r="BB18" s="2" t="s">
        <v>18</v>
      </c>
      <c r="BC18" s="2" t="s">
        <v>19</v>
      </c>
      <c r="BD18" s="2" t="s">
        <v>20</v>
      </c>
      <c r="BE18" s="2" t="s">
        <v>21</v>
      </c>
      <c r="BF18" s="2" t="s">
        <v>22</v>
      </c>
      <c r="BG18" s="2" t="s">
        <v>23</v>
      </c>
      <c r="BH18" s="2" t="s">
        <v>24</v>
      </c>
      <c r="BI18" s="3" t="s">
        <v>25</v>
      </c>
      <c r="BJ18" s="2" t="s">
        <v>14</v>
      </c>
      <c r="BK18" s="2" t="s">
        <v>15</v>
      </c>
      <c r="BL18" s="2" t="s">
        <v>16</v>
      </c>
      <c r="BM18" s="2" t="s">
        <v>17</v>
      </c>
      <c r="BN18" s="2" t="s">
        <v>18</v>
      </c>
      <c r="BO18" s="2" t="s">
        <v>19</v>
      </c>
      <c r="BP18" s="2" t="s">
        <v>20</v>
      </c>
      <c r="BQ18" s="2" t="s">
        <v>21</v>
      </c>
      <c r="BR18" s="2" t="s">
        <v>22</v>
      </c>
      <c r="BS18" s="2" t="s">
        <v>23</v>
      </c>
      <c r="BT18" s="2" t="s">
        <v>24</v>
      </c>
      <c r="BU18" s="3" t="s">
        <v>25</v>
      </c>
    </row>
    <row r="19" spans="1:73" ht="18.75" x14ac:dyDescent="0.25">
      <c r="A19" s="4" t="s">
        <v>1</v>
      </c>
      <c r="B19" s="43">
        <f t="shared" ref="B19:B31" si="0">+B3/N3-1</f>
        <v>-1</v>
      </c>
      <c r="C19" s="43">
        <f t="shared" ref="C19:C31" si="1">+C3/O3-1</f>
        <v>-1</v>
      </c>
      <c r="D19" s="43">
        <f t="shared" ref="D19:D31" si="2">+D3/P3-1</f>
        <v>-1</v>
      </c>
      <c r="E19" s="43">
        <f t="shared" ref="E19:E31" si="3">+E3/Q3-1</f>
        <v>-1</v>
      </c>
      <c r="F19" s="43">
        <f t="shared" ref="F19:F31" si="4">+F3/R3-1</f>
        <v>-1</v>
      </c>
      <c r="G19" s="43">
        <f t="shared" ref="G19:G31" si="5">+G3/S3-1</f>
        <v>-4.5486130109624212E-2</v>
      </c>
      <c r="H19" s="43">
        <f t="shared" ref="H19:H31" si="6">+H3/T3-1</f>
        <v>-3.5984172184111651E-2</v>
      </c>
      <c r="I19" s="43">
        <f t="shared" ref="I19:I31" si="7">+I3/U3-1</f>
        <v>-3.407434900916273E-2</v>
      </c>
      <c r="J19" s="43">
        <f t="shared" ref="J19:J31" si="8">+J3/V3-1</f>
        <v>-3.4750247253149458E-2</v>
      </c>
      <c r="K19" s="43">
        <f t="shared" ref="K19:K31" si="9">+K3/W3-1</f>
        <v>3.9584679585555893E-3</v>
      </c>
      <c r="L19" s="43">
        <f t="shared" ref="L19:L31" si="10">+L3/X3-1</f>
        <v>7.2194463274226628E-3</v>
      </c>
      <c r="M19" s="43">
        <f t="shared" ref="M19:M31" si="11">+M3/Y3-1</f>
        <v>4.3904059464989764E-3</v>
      </c>
      <c r="N19" s="43">
        <f t="shared" ref="N19:N31" si="12">+N3/Z3-1</f>
        <v>2.7532096984637988E-2</v>
      </c>
      <c r="O19" s="43">
        <f t="shared" ref="O19:O31" si="13">+O3/AA3-1</f>
        <v>2.7240861569152619E-2</v>
      </c>
      <c r="P19" s="43">
        <f t="shared" ref="P19:P31" si="14">+P3/AB3-1</f>
        <v>3.1236678870399937E-2</v>
      </c>
      <c r="Q19" s="43">
        <f t="shared" ref="Q19:Q31" si="15">+Q3/AC3-1</f>
        <v>5.4020189867815649E-2</v>
      </c>
      <c r="R19" s="43">
        <f t="shared" ref="R19:R31" si="16">+R3/AD3-1</f>
        <v>3.7955768308850724E-2</v>
      </c>
      <c r="S19" s="43">
        <f t="shared" ref="S19:S31" si="17">+S3/AE3-1</f>
        <v>9.7466953613067897E-3</v>
      </c>
      <c r="T19" s="43">
        <f t="shared" ref="T19:T31" si="18">+T3/AF3-1</f>
        <v>1.4472441834509908E-2</v>
      </c>
      <c r="U19" s="43">
        <f t="shared" ref="U19:U31" si="19">+U3/AG3-1</f>
        <v>4.0894117005606523E-2</v>
      </c>
      <c r="V19" s="43">
        <f t="shared" ref="V19:V31" si="20">+V3/AH3-1</f>
        <v>6.7881336986154395E-2</v>
      </c>
      <c r="W19" s="43">
        <f t="shared" ref="W19:W31" si="21">+W3/AI3-1</f>
        <v>4.7285066244176832E-2</v>
      </c>
      <c r="X19" s="43">
        <f t="shared" ref="X19:X31" si="22">+X3/AJ3-1</f>
        <v>1.9309368237615754E-2</v>
      </c>
      <c r="Y19" s="43">
        <f t="shared" ref="Y19:Y31" si="23">+Y3/AK3-1</f>
        <v>2.2371008160469552E-2</v>
      </c>
      <c r="Z19" s="43">
        <f t="shared" ref="Z19:Z31" si="24">+Z3/AL3-1</f>
        <v>1.7710781445530621E-2</v>
      </c>
      <c r="AA19" s="43">
        <f t="shared" ref="AA19:AA31" si="25">+AA3/AM3-1</f>
        <v>6.9551525505713307E-3</v>
      </c>
      <c r="AB19" s="43">
        <f t="shared" ref="AB19:AB31" si="26">+AB3/AN3-1</f>
        <v>-2.2824269112439177E-3</v>
      </c>
      <c r="AC19" s="43">
        <f t="shared" ref="AC19:AC31" si="27">+AC3/AO3-1</f>
        <v>-1.0022840860912652E-2</v>
      </c>
      <c r="AD19" s="43">
        <f t="shared" ref="AD19:AD31" si="28">+AD3/AP3-1</f>
        <v>2.7219032761107709E-3</v>
      </c>
      <c r="AE19" s="43">
        <f t="shared" ref="AE19:AE31" si="29">+AE3/AQ3-1</f>
        <v>3.1175420577682633E-2</v>
      </c>
      <c r="AF19" s="43">
        <f t="shared" ref="AF19:AF31" si="30">+AF3/AR3-1</f>
        <v>2.6290022412688296E-2</v>
      </c>
      <c r="AG19" s="43">
        <f t="shared" ref="AG19:AG31" si="31">+AG3/AS3-1</f>
        <v>-1.2663775387739551E-2</v>
      </c>
      <c r="AH19" s="43">
        <f t="shared" ref="AH19:AH31" si="32">+AH3/AT3-1</f>
        <v>-3.4541584235545542E-2</v>
      </c>
      <c r="AI19" s="43">
        <f t="shared" ref="AI19:AI31" si="33">+AI3/AU3-1</f>
        <v>-5.3833676246871076E-2</v>
      </c>
      <c r="AJ19" s="43">
        <f t="shared" ref="AJ19:AJ31" si="34">+AJ3/AV3-1</f>
        <v>-3.2094517904630138E-2</v>
      </c>
      <c r="AK19" s="44">
        <f t="shared" ref="AK19:AK31" si="35">+AK3/AW3-1</f>
        <v>-1.8142066019284808E-2</v>
      </c>
      <c r="AL19" s="44">
        <f t="shared" ref="AL19:AL31" si="36">+AL3/AX3-1</f>
        <v>-2.2233449650206016E-2</v>
      </c>
      <c r="AM19" s="44">
        <f t="shared" ref="AM19:AM31" si="37">+AM3/AY3-1</f>
        <v>-2.7799195737726601E-3</v>
      </c>
      <c r="AN19" s="44">
        <f t="shared" ref="AN19:AN31" si="38">+AN3/AZ3-1</f>
        <v>8.0005553318303058E-3</v>
      </c>
      <c r="AO19" s="44">
        <f t="shared" ref="AO19:AO31" si="39">+AO3/BA3-1</f>
        <v>-2.0695730681218993E-2</v>
      </c>
      <c r="AP19" s="44">
        <f t="shared" ref="AP19:AP31" si="40">+AP3/BB3-1</f>
        <v>-4.0806475205787063E-2</v>
      </c>
      <c r="AQ19" s="44">
        <f t="shared" ref="AQ19:AQ31" si="41">+AQ3/BC3-1</f>
        <v>-3.003648652551183E-2</v>
      </c>
      <c r="AR19" s="44">
        <f t="shared" ref="AR19:AR31" si="42">+AR3/BD3-1</f>
        <v>-3.0661781029063695E-2</v>
      </c>
      <c r="AS19" s="44">
        <f t="shared" ref="AS19:AS31" si="43">+AS3/BE3-1</f>
        <v>5.7393432159587032E-3</v>
      </c>
      <c r="AT19" s="44">
        <f t="shared" ref="AT19:AT31" si="44">+AT3/BF3-1</f>
        <v>1.2317668802411141E-2</v>
      </c>
      <c r="AU19" s="44">
        <f t="shared" ref="AU19:AU31" si="45">+AU3/BG3-1</f>
        <v>2.842835632695806E-2</v>
      </c>
      <c r="AV19" s="44">
        <f t="shared" ref="AV19:AV31" si="46">+AV3/BH3-1</f>
        <v>1.5383174273073674E-3</v>
      </c>
      <c r="AW19" s="44">
        <f t="shared" ref="AW19:AW31" si="47">+AW3/BI3-1</f>
        <v>-2.3496775579756379E-2</v>
      </c>
      <c r="AX19" s="44">
        <f t="shared" ref="AX19:AX31" si="48">+AX3/BJ3-1</f>
        <v>-4.2760339892685018E-2</v>
      </c>
      <c r="AY19" s="44">
        <f t="shared" ref="AY19:AY31" si="49">+AY3/BK3-1</f>
        <v>-4.337276271018764E-2</v>
      </c>
      <c r="AZ19" s="44">
        <f t="shared" ref="AZ19:AZ31" si="50">+AZ3/BL3-1</f>
        <v>-5.6997589635516377E-2</v>
      </c>
      <c r="BA19" s="44">
        <f t="shared" ref="BA19:BA31" si="51">+BA3/BM3-1</f>
        <v>-2.9607283394100681E-2</v>
      </c>
      <c r="BB19" s="44">
        <f t="shared" ref="BB19:BB31" si="52">+BB3/BN3-1</f>
        <v>1.0887010448091372E-2</v>
      </c>
      <c r="BC19" s="44">
        <f t="shared" ref="BC19:BC31" si="53">+BC3/BO3-1</f>
        <v>-5.8980214992604418E-3</v>
      </c>
      <c r="BD19" s="44">
        <f t="shared" ref="BD19:BD31" si="54">+BD3/BP3-1</f>
        <v>-1.4899244182820959E-2</v>
      </c>
      <c r="BE19" s="44">
        <f t="shared" ref="BE19:BE31" si="55">+BE3/BQ3-1</f>
        <v>-2.4358135627918331E-2</v>
      </c>
      <c r="BF19" s="44">
        <f t="shared" ref="BF19:BF31" si="56">+BF3/BR3-1</f>
        <v>-1.9708288245409933E-2</v>
      </c>
      <c r="BG19" s="44">
        <f t="shared" ref="BG19:BG31" si="57">+BG3/BS3-1</f>
        <v>8.8592007796983729E-4</v>
      </c>
      <c r="BH19" s="44">
        <f t="shared" ref="BH19:BH31" si="58">+BH3/BT3-1</f>
        <v>2.377384217888423E-2</v>
      </c>
      <c r="BI19" s="44">
        <f t="shared" ref="BI19:BI31" si="59">+BI3/BU3-1</f>
        <v>2.7244312410084959E-2</v>
      </c>
      <c r="BJ19" s="44" t="e">
        <f t="shared" ref="BJ19:BJ31" si="60">+BJ3/BV5-1</f>
        <v>#DIV/0!</v>
      </c>
      <c r="BK19" s="44" t="e">
        <f t="shared" ref="BK19:BK31" si="61">+BK3/BW5-1</f>
        <v>#DIV/0!</v>
      </c>
      <c r="BL19" s="44" t="e">
        <f t="shared" ref="BL19:BL31" si="62">+BL3/BX5-1</f>
        <v>#DIV/0!</v>
      </c>
      <c r="BM19" s="44" t="e">
        <f t="shared" ref="BM19:BM31" si="63">+BM3/BY5-1</f>
        <v>#DIV/0!</v>
      </c>
      <c r="BN19" s="44" t="e">
        <f t="shared" ref="BN19:BN31" si="64">+BN3/BZ5-1</f>
        <v>#DIV/0!</v>
      </c>
      <c r="BO19" s="44" t="e">
        <f t="shared" ref="BO19:BO31" si="65">+BO3/CA5-1</f>
        <v>#DIV/0!</v>
      </c>
      <c r="BP19" s="44" t="e">
        <f t="shared" ref="BP19:BP31" si="66">+BP3/CB5-1</f>
        <v>#DIV/0!</v>
      </c>
      <c r="BQ19" s="44" t="e">
        <f t="shared" ref="BQ19:BQ31" si="67">+BQ3/CC5-1</f>
        <v>#DIV/0!</v>
      </c>
      <c r="BR19" s="44" t="e">
        <f t="shared" ref="BR19:BR31" si="68">+BR3/CD5-1</f>
        <v>#DIV/0!</v>
      </c>
      <c r="BS19" s="44" t="e">
        <f t="shared" ref="BS19:BS31" si="69">+BS3/CE5-1</f>
        <v>#DIV/0!</v>
      </c>
      <c r="BT19" s="44" t="e">
        <f t="shared" ref="BT19:BT31" si="70">+BT3/CF5-1</f>
        <v>#DIV/0!</v>
      </c>
      <c r="BU19" s="44" t="e">
        <f t="shared" ref="BU19:BU31" si="71">+BU3/CG5-1</f>
        <v>#DIV/0!</v>
      </c>
    </row>
    <row r="20" spans="1:73" ht="18.75" x14ac:dyDescent="0.25">
      <c r="A20" s="4" t="s">
        <v>2</v>
      </c>
      <c r="B20" s="43">
        <f t="shared" si="0"/>
        <v>-1</v>
      </c>
      <c r="C20" s="43">
        <f t="shared" si="1"/>
        <v>-1</v>
      </c>
      <c r="D20" s="43">
        <f t="shared" si="2"/>
        <v>-1</v>
      </c>
      <c r="E20" s="43">
        <f t="shared" si="3"/>
        <v>-1</v>
      </c>
      <c r="F20" s="43">
        <f t="shared" si="4"/>
        <v>-1</v>
      </c>
      <c r="G20" s="43">
        <f t="shared" si="5"/>
        <v>6.5932279773113223E-3</v>
      </c>
      <c r="H20" s="43">
        <f t="shared" si="6"/>
        <v>3.0956766835001925E-3</v>
      </c>
      <c r="I20" s="43">
        <f t="shared" si="7"/>
        <v>2.5570232369667156E-3</v>
      </c>
      <c r="J20" s="43">
        <f t="shared" si="8"/>
        <v>5.9696656510059842E-3</v>
      </c>
      <c r="K20" s="43">
        <f t="shared" si="9"/>
        <v>-3.7027777911723403E-3</v>
      </c>
      <c r="L20" s="43">
        <f t="shared" si="10"/>
        <v>4.7360440592143505E-3</v>
      </c>
      <c r="M20" s="43">
        <f t="shared" si="11"/>
        <v>7.75153113447824E-3</v>
      </c>
      <c r="N20" s="43">
        <f t="shared" si="12"/>
        <v>-2.5863008315289537E-2</v>
      </c>
      <c r="O20" s="43">
        <f t="shared" si="13"/>
        <v>-2.6225491763741671E-2</v>
      </c>
      <c r="P20" s="43">
        <f t="shared" si="14"/>
        <v>-2.3646952498149409E-2</v>
      </c>
      <c r="Q20" s="43">
        <f t="shared" si="15"/>
        <v>1.4406522497848906E-2</v>
      </c>
      <c r="R20" s="43">
        <f t="shared" si="16"/>
        <v>-6.9895319475758999E-3</v>
      </c>
      <c r="S20" s="43">
        <f t="shared" si="17"/>
        <v>6.9672595076871735E-2</v>
      </c>
      <c r="T20" s="43">
        <f t="shared" si="18"/>
        <v>4.0854922539016014E-2</v>
      </c>
      <c r="U20" s="43">
        <f t="shared" si="19"/>
        <v>7.4335799210499598E-2</v>
      </c>
      <c r="V20" s="43">
        <f t="shared" si="20"/>
        <v>4.1724309624942002E-3</v>
      </c>
      <c r="W20" s="43">
        <f t="shared" si="21"/>
        <v>1.1827228891848618E-2</v>
      </c>
      <c r="X20" s="43">
        <f t="shared" si="22"/>
        <v>2.4904749315289187E-2</v>
      </c>
      <c r="Y20" s="43">
        <f t="shared" si="23"/>
        <v>1.8087807957477331E-2</v>
      </c>
      <c r="Z20" s="43">
        <f t="shared" si="24"/>
        <v>-9.2315900699538878E-3</v>
      </c>
      <c r="AA20" s="43">
        <f t="shared" si="25"/>
        <v>-7.4383039220341507E-3</v>
      </c>
      <c r="AB20" s="43">
        <f t="shared" si="26"/>
        <v>-3.1416732698738015E-3</v>
      </c>
      <c r="AC20" s="43">
        <f t="shared" si="27"/>
        <v>-3.038880611933481E-2</v>
      </c>
      <c r="AD20" s="43">
        <f t="shared" si="28"/>
        <v>1.4849291461946912E-2</v>
      </c>
      <c r="AE20" s="43">
        <f t="shared" si="29"/>
        <v>-4.0231248669135966E-2</v>
      </c>
      <c r="AF20" s="43">
        <f t="shared" si="30"/>
        <v>-4.0777478929932665E-2</v>
      </c>
      <c r="AG20" s="43">
        <f t="shared" si="31"/>
        <v>-6.7431977237010332E-2</v>
      </c>
      <c r="AH20" s="43">
        <f t="shared" si="32"/>
        <v>-2.1027339603257089E-2</v>
      </c>
      <c r="AI20" s="43">
        <f t="shared" si="33"/>
        <v>-1.14505538916716E-2</v>
      </c>
      <c r="AJ20" s="43">
        <f t="shared" si="34"/>
        <v>3.2577750988141529E-2</v>
      </c>
      <c r="AK20" s="45">
        <f t="shared" si="35"/>
        <v>3.4264824800360749E-2</v>
      </c>
      <c r="AL20" s="45">
        <f t="shared" si="36"/>
        <v>8.6310868839755361E-2</v>
      </c>
      <c r="AM20" s="45">
        <f t="shared" si="37"/>
        <v>7.4020009548796617E-2</v>
      </c>
      <c r="AN20" s="45">
        <f t="shared" si="38"/>
        <v>4.0200033157830495E-2</v>
      </c>
      <c r="AO20" s="45">
        <f t="shared" si="39"/>
        <v>2.0510658568718032E-2</v>
      </c>
      <c r="AP20" s="45">
        <f t="shared" si="40"/>
        <v>3.9212171162915421E-2</v>
      </c>
      <c r="AQ20" s="45">
        <f t="shared" si="41"/>
        <v>-3.3624102621450658E-2</v>
      </c>
      <c r="AR20" s="45">
        <f t="shared" si="42"/>
        <v>-2.8041900539129916E-2</v>
      </c>
      <c r="AS20" s="45">
        <f t="shared" si="43"/>
        <v>-5.9310291102241619E-2</v>
      </c>
      <c r="AT20" s="45">
        <f t="shared" si="44"/>
        <v>-3.4481509342637717E-2</v>
      </c>
      <c r="AU20" s="45">
        <f t="shared" si="45"/>
        <v>-3.6362571303859781E-2</v>
      </c>
      <c r="AV20" s="45">
        <f t="shared" si="46"/>
        <v>-7.9256215861633228E-2</v>
      </c>
      <c r="AW20" s="45">
        <f t="shared" si="47"/>
        <v>-5.6629531690831514E-2</v>
      </c>
      <c r="AX20" s="45">
        <f t="shared" si="48"/>
        <v>-2.8272478603547313E-2</v>
      </c>
      <c r="AY20" s="45">
        <f t="shared" si="49"/>
        <v>-4.6510211037583682E-3</v>
      </c>
      <c r="AZ20" s="45">
        <f t="shared" si="50"/>
        <v>1.4604616825604655E-2</v>
      </c>
      <c r="BA20" s="45">
        <f t="shared" si="51"/>
        <v>4.2082874660411385E-2</v>
      </c>
      <c r="BB20" s="45">
        <f t="shared" si="52"/>
        <v>1.5461886427785565E-2</v>
      </c>
      <c r="BC20" s="45">
        <f t="shared" si="53"/>
        <v>8.1085025109944198E-2</v>
      </c>
      <c r="BD20" s="45">
        <f t="shared" si="54"/>
        <v>9.8678527126393689E-2</v>
      </c>
      <c r="BE20" s="45">
        <f t="shared" si="55"/>
        <v>8.2202777153987938E-2</v>
      </c>
      <c r="BF20" s="45">
        <f t="shared" si="56"/>
        <v>6.9629083448484508E-2</v>
      </c>
      <c r="BG20" s="45">
        <f t="shared" si="57"/>
        <v>6.5748203507302927E-2</v>
      </c>
      <c r="BH20" s="45">
        <f t="shared" si="58"/>
        <v>3.4741121670720299E-2</v>
      </c>
      <c r="BI20" s="45">
        <f t="shared" si="59"/>
        <v>1.3351735763790007E-2</v>
      </c>
      <c r="BJ20" s="45" t="e">
        <f t="shared" si="60"/>
        <v>#DIV/0!</v>
      </c>
      <c r="BK20" s="45" t="e">
        <f t="shared" si="61"/>
        <v>#DIV/0!</v>
      </c>
      <c r="BL20" s="45" t="e">
        <f t="shared" si="62"/>
        <v>#DIV/0!</v>
      </c>
      <c r="BM20" s="45" t="e">
        <f t="shared" si="63"/>
        <v>#DIV/0!</v>
      </c>
      <c r="BN20" s="45" t="e">
        <f t="shared" si="64"/>
        <v>#DIV/0!</v>
      </c>
      <c r="BO20" s="45" t="e">
        <f t="shared" si="65"/>
        <v>#DIV/0!</v>
      </c>
      <c r="BP20" s="45" t="e">
        <f t="shared" si="66"/>
        <v>#DIV/0!</v>
      </c>
      <c r="BQ20" s="45" t="e">
        <f t="shared" si="67"/>
        <v>#DIV/0!</v>
      </c>
      <c r="BR20" s="45" t="e">
        <f t="shared" si="68"/>
        <v>#DIV/0!</v>
      </c>
      <c r="BS20" s="45" t="e">
        <f t="shared" si="69"/>
        <v>#DIV/0!</v>
      </c>
      <c r="BT20" s="45" t="e">
        <f t="shared" si="70"/>
        <v>#DIV/0!</v>
      </c>
      <c r="BU20" s="45" t="e">
        <f t="shared" si="71"/>
        <v>#DIV/0!</v>
      </c>
    </row>
    <row r="21" spans="1:73" ht="18.75" x14ac:dyDescent="0.25">
      <c r="A21" s="4" t="s">
        <v>3</v>
      </c>
      <c r="B21" s="43">
        <f t="shared" si="0"/>
        <v>-1</v>
      </c>
      <c r="C21" s="43">
        <f t="shared" si="1"/>
        <v>-1</v>
      </c>
      <c r="D21" s="43">
        <f t="shared" si="2"/>
        <v>-1</v>
      </c>
      <c r="E21" s="43">
        <f t="shared" si="3"/>
        <v>-1</v>
      </c>
      <c r="F21" s="43">
        <f t="shared" si="4"/>
        <v>-1</v>
      </c>
      <c r="G21" s="43">
        <f t="shared" si="5"/>
        <v>-4.3166550756385091E-2</v>
      </c>
      <c r="H21" s="43">
        <f t="shared" si="6"/>
        <v>-4.3573581084145996E-2</v>
      </c>
      <c r="I21" s="43">
        <f t="shared" si="7"/>
        <v>-4.6340510500725074E-2</v>
      </c>
      <c r="J21" s="43">
        <f t="shared" si="8"/>
        <v>-3.1712449245841823E-2</v>
      </c>
      <c r="K21" s="43">
        <f t="shared" si="9"/>
        <v>-2.9040203023447231E-2</v>
      </c>
      <c r="L21" s="43">
        <f t="shared" si="10"/>
        <v>-2.2196871402092366E-2</v>
      </c>
      <c r="M21" s="43">
        <f t="shared" si="11"/>
        <v>-1.9464313522401855E-2</v>
      </c>
      <c r="N21" s="43">
        <f t="shared" si="12"/>
        <v>4.7871744030703711E-2</v>
      </c>
      <c r="O21" s="43">
        <f t="shared" si="13"/>
        <v>3.1879017072584004E-2</v>
      </c>
      <c r="P21" s="43">
        <f t="shared" si="14"/>
        <v>1.0732480364405994E-4</v>
      </c>
      <c r="Q21" s="43">
        <f t="shared" si="15"/>
        <v>-2.6314915266632211E-2</v>
      </c>
      <c r="R21" s="43">
        <f t="shared" si="16"/>
        <v>-3.1392427307568416E-2</v>
      </c>
      <c r="S21" s="43">
        <f t="shared" si="17"/>
        <v>-3.0126236577500909E-2</v>
      </c>
      <c r="T21" s="43">
        <f t="shared" si="18"/>
        <v>-3.6873416394100911E-2</v>
      </c>
      <c r="U21" s="43">
        <f t="shared" si="19"/>
        <v>-4.3739719334274119E-2</v>
      </c>
      <c r="V21" s="43">
        <f t="shared" si="20"/>
        <v>-5.1222955288585226E-2</v>
      </c>
      <c r="W21" s="43">
        <f t="shared" si="21"/>
        <v>-4.9065048472778261E-2</v>
      </c>
      <c r="X21" s="43">
        <f t="shared" si="22"/>
        <v>-5.4274346937586815E-2</v>
      </c>
      <c r="Y21" s="43">
        <f t="shared" si="23"/>
        <v>-5.6572232845196968E-2</v>
      </c>
      <c r="Z21" s="43">
        <f t="shared" si="24"/>
        <v>-0.11549305005469168</v>
      </c>
      <c r="AA21" s="43">
        <f t="shared" si="25"/>
        <v>-0.10535798804497631</v>
      </c>
      <c r="AB21" s="43">
        <f t="shared" si="26"/>
        <v>-7.2646854062119792E-2</v>
      </c>
      <c r="AC21" s="43">
        <f t="shared" si="27"/>
        <v>-4.1844232467619702E-2</v>
      </c>
      <c r="AD21" s="43">
        <f t="shared" si="28"/>
        <v>-3.02222157480867E-2</v>
      </c>
      <c r="AE21" s="43">
        <f t="shared" si="29"/>
        <v>-3.7253338982700779E-2</v>
      </c>
      <c r="AF21" s="43">
        <f t="shared" si="30"/>
        <v>-2.2487052032348243E-2</v>
      </c>
      <c r="AG21" s="43">
        <f t="shared" si="31"/>
        <v>-1.623946798925846E-2</v>
      </c>
      <c r="AH21" s="43">
        <f t="shared" si="32"/>
        <v>-1.6719103873142571E-2</v>
      </c>
      <c r="AI21" s="43">
        <f t="shared" si="33"/>
        <v>-2.3196162519681263E-2</v>
      </c>
      <c r="AJ21" s="43">
        <f t="shared" si="34"/>
        <v>-1.968619192391774E-2</v>
      </c>
      <c r="AK21" s="45">
        <f t="shared" si="35"/>
        <v>-1.0905853476064542E-2</v>
      </c>
      <c r="AL21" s="45">
        <f t="shared" si="36"/>
        <v>-3.094671885308975E-2</v>
      </c>
      <c r="AM21" s="45">
        <f t="shared" si="37"/>
        <v>-1.7296523201710712E-2</v>
      </c>
      <c r="AN21" s="45">
        <f t="shared" si="38"/>
        <v>-1.2200795817310817E-2</v>
      </c>
      <c r="AO21" s="45">
        <f t="shared" si="39"/>
        <v>-3.3142096849700931E-3</v>
      </c>
      <c r="AP21" s="45">
        <f t="shared" si="40"/>
        <v>-2.8808828653631435E-3</v>
      </c>
      <c r="AQ21" s="45">
        <f t="shared" si="41"/>
        <v>2.5034719051642007E-3</v>
      </c>
      <c r="AR21" s="45">
        <f t="shared" si="42"/>
        <v>7.7345061989211317E-3</v>
      </c>
      <c r="AS21" s="45">
        <f t="shared" si="43"/>
        <v>6.1175746651906948E-3</v>
      </c>
      <c r="AT21" s="45">
        <f t="shared" si="44"/>
        <v>7.9197829249801899E-3</v>
      </c>
      <c r="AU21" s="45">
        <f t="shared" si="45"/>
        <v>5.9200167531894277E-3</v>
      </c>
      <c r="AV21" s="45">
        <f t="shared" si="46"/>
        <v>8.8268898591978839E-3</v>
      </c>
      <c r="AW21" s="45">
        <f t="shared" si="47"/>
        <v>8.9401461937197446E-3</v>
      </c>
      <c r="AX21" s="45">
        <f t="shared" si="48"/>
        <v>2.2883145025468954E-2</v>
      </c>
      <c r="AY21" s="45">
        <f t="shared" si="49"/>
        <v>2.7490634346814424E-2</v>
      </c>
      <c r="AZ21" s="45">
        <f t="shared" si="50"/>
        <v>2.8852826113019203E-2</v>
      </c>
      <c r="BA21" s="45">
        <f t="shared" si="51"/>
        <v>1.5127758016418413E-2</v>
      </c>
      <c r="BB21" s="45">
        <f t="shared" si="52"/>
        <v>2.6067560384411381E-2</v>
      </c>
      <c r="BC21" s="45">
        <f t="shared" si="53"/>
        <v>3.6036877307796367E-2</v>
      </c>
      <c r="BD21" s="45">
        <f t="shared" si="54"/>
        <v>2.5992386587989413E-2</v>
      </c>
      <c r="BE21" s="45">
        <f t="shared" si="55"/>
        <v>3.3313733813213453E-2</v>
      </c>
      <c r="BF21" s="45">
        <f t="shared" si="56"/>
        <v>2.4569289879294409E-2</v>
      </c>
      <c r="BG21" s="45">
        <f t="shared" si="57"/>
        <v>3.2950064246526134E-2</v>
      </c>
      <c r="BH21" s="45">
        <f t="shared" si="58"/>
        <v>3.5131710654739079E-2</v>
      </c>
      <c r="BI21" s="45">
        <f t="shared" si="59"/>
        <v>3.4392700894470218E-2</v>
      </c>
      <c r="BJ21" s="45" t="e">
        <f t="shared" si="60"/>
        <v>#DIV/0!</v>
      </c>
      <c r="BK21" s="45" t="e">
        <f t="shared" si="61"/>
        <v>#DIV/0!</v>
      </c>
      <c r="BL21" s="45" t="e">
        <f t="shared" si="62"/>
        <v>#DIV/0!</v>
      </c>
      <c r="BM21" s="45" t="e">
        <f t="shared" si="63"/>
        <v>#DIV/0!</v>
      </c>
      <c r="BN21" s="45" t="e">
        <f t="shared" si="64"/>
        <v>#DIV/0!</v>
      </c>
      <c r="BO21" s="45" t="e">
        <f t="shared" si="65"/>
        <v>#DIV/0!</v>
      </c>
      <c r="BP21" s="45" t="e">
        <f t="shared" si="66"/>
        <v>#DIV/0!</v>
      </c>
      <c r="BQ21" s="45" t="e">
        <f t="shared" si="67"/>
        <v>#DIV/0!</v>
      </c>
      <c r="BR21" s="45" t="e">
        <f t="shared" si="68"/>
        <v>#DIV/0!</v>
      </c>
      <c r="BS21" s="45" t="e">
        <f t="shared" si="69"/>
        <v>#DIV/0!</v>
      </c>
      <c r="BT21" s="45" t="e">
        <f t="shared" si="70"/>
        <v>#DIV/0!</v>
      </c>
      <c r="BU21" s="45" t="e">
        <f t="shared" si="71"/>
        <v>#DIV/0!</v>
      </c>
    </row>
    <row r="22" spans="1:73" ht="18.75" x14ac:dyDescent="0.25">
      <c r="A22" s="4" t="s">
        <v>4</v>
      </c>
      <c r="B22" s="43">
        <f t="shared" si="0"/>
        <v>-1</v>
      </c>
      <c r="C22" s="43">
        <f t="shared" si="1"/>
        <v>-1</v>
      </c>
      <c r="D22" s="43">
        <f t="shared" si="2"/>
        <v>-1</v>
      </c>
      <c r="E22" s="43">
        <f t="shared" si="3"/>
        <v>-1</v>
      </c>
      <c r="F22" s="43">
        <f t="shared" si="4"/>
        <v>-1</v>
      </c>
      <c r="G22" s="43">
        <f t="shared" si="5"/>
        <v>-5.3077647514432336E-4</v>
      </c>
      <c r="H22" s="43">
        <f t="shared" si="6"/>
        <v>3.3617682938134053E-3</v>
      </c>
      <c r="I22" s="43">
        <f t="shared" si="7"/>
        <v>1.0956298349513727E-3</v>
      </c>
      <c r="J22" s="43">
        <f t="shared" si="8"/>
        <v>7.0328097972736092E-3</v>
      </c>
      <c r="K22" s="43">
        <f t="shared" si="9"/>
        <v>1.1822175823024139E-3</v>
      </c>
      <c r="L22" s="43">
        <f t="shared" si="10"/>
        <v>-5.3917708090189809E-3</v>
      </c>
      <c r="M22" s="43">
        <f t="shared" si="11"/>
        <v>-4.2267477409171361E-3</v>
      </c>
      <c r="N22" s="43">
        <f t="shared" si="12"/>
        <v>-5.5701936403494967E-3</v>
      </c>
      <c r="O22" s="43">
        <f t="shared" si="13"/>
        <v>-1.0300519070591707E-2</v>
      </c>
      <c r="P22" s="43">
        <f t="shared" si="14"/>
        <v>-1.1616845189873937E-2</v>
      </c>
      <c r="Q22" s="43">
        <f t="shared" si="15"/>
        <v>-5.6319846022415687E-3</v>
      </c>
      <c r="R22" s="43">
        <f t="shared" si="16"/>
        <v>-9.4277309746853E-3</v>
      </c>
      <c r="S22" s="43">
        <f t="shared" si="17"/>
        <v>-3.3035317253730101E-3</v>
      </c>
      <c r="T22" s="43">
        <f t="shared" si="18"/>
        <v>-4.4212052467310636E-3</v>
      </c>
      <c r="U22" s="43">
        <f t="shared" si="19"/>
        <v>1.1836511308026099E-2</v>
      </c>
      <c r="V22" s="43">
        <f t="shared" si="20"/>
        <v>9.562609944012701E-3</v>
      </c>
      <c r="W22" s="43">
        <f t="shared" si="21"/>
        <v>1.0260155142725491E-2</v>
      </c>
      <c r="X22" s="43">
        <f t="shared" si="22"/>
        <v>6.1263843416359265E-4</v>
      </c>
      <c r="Y22" s="43">
        <f t="shared" si="23"/>
        <v>2.1196515628769674E-3</v>
      </c>
      <c r="Z22" s="43">
        <f t="shared" si="24"/>
        <v>2.6933870103307278E-4</v>
      </c>
      <c r="AA22" s="43">
        <f t="shared" si="25"/>
        <v>5.9648317641314286E-3</v>
      </c>
      <c r="AB22" s="43">
        <f t="shared" si="26"/>
        <v>9.8218913260545992E-3</v>
      </c>
      <c r="AC22" s="43">
        <f t="shared" si="27"/>
        <v>1.1806056836006995E-2</v>
      </c>
      <c r="AD22" s="43">
        <f t="shared" si="28"/>
        <v>1.9745039183205471E-2</v>
      </c>
      <c r="AE22" s="43">
        <f t="shared" si="29"/>
        <v>1.4803132255863938E-2</v>
      </c>
      <c r="AF22" s="43">
        <f t="shared" si="30"/>
        <v>7.7651291807077083E-3</v>
      </c>
      <c r="AG22" s="43">
        <f t="shared" si="31"/>
        <v>-5.1781031079156659E-3</v>
      </c>
      <c r="AH22" s="43">
        <f t="shared" si="32"/>
        <v>-5.2186135175565918E-3</v>
      </c>
      <c r="AI22" s="43">
        <f t="shared" si="33"/>
        <v>-4.3949070208096908E-3</v>
      </c>
      <c r="AJ22" s="43">
        <f t="shared" si="34"/>
        <v>1.8549991913931141E-2</v>
      </c>
      <c r="AK22" s="45">
        <f t="shared" si="35"/>
        <v>2.6206491752839511E-2</v>
      </c>
      <c r="AL22" s="45">
        <f t="shared" si="36"/>
        <v>3.1505134009699898E-2</v>
      </c>
      <c r="AM22" s="45">
        <f t="shared" si="37"/>
        <v>3.8546718684618453E-2</v>
      </c>
      <c r="AN22" s="45">
        <f t="shared" si="38"/>
        <v>3.7365208978841435E-2</v>
      </c>
      <c r="AO22" s="45">
        <f t="shared" si="39"/>
        <v>3.5101333551989855E-2</v>
      </c>
      <c r="AP22" s="45">
        <f t="shared" si="40"/>
        <v>2.1486076429080736E-2</v>
      </c>
      <c r="AQ22" s="45">
        <f t="shared" si="41"/>
        <v>2.5451886281279812E-2</v>
      </c>
      <c r="AR22" s="45">
        <f t="shared" si="42"/>
        <v>3.3695758179553614E-2</v>
      </c>
      <c r="AS22" s="45">
        <f t="shared" si="43"/>
        <v>3.7772975615436355E-2</v>
      </c>
      <c r="AT22" s="45">
        <f t="shared" si="44"/>
        <v>4.3458028046420516E-2</v>
      </c>
      <c r="AU22" s="45">
        <f t="shared" si="45"/>
        <v>4.8808916124008617E-2</v>
      </c>
      <c r="AV22" s="45">
        <f t="shared" si="46"/>
        <v>3.2589743737369226E-2</v>
      </c>
      <c r="AW22" s="45">
        <f t="shared" si="47"/>
        <v>2.3389706854798575E-2</v>
      </c>
      <c r="AX22" s="45">
        <f t="shared" si="48"/>
        <v>1.5881636449709857E-2</v>
      </c>
      <c r="AY22" s="45">
        <f t="shared" si="49"/>
        <v>2.1100510836618014E-3</v>
      </c>
      <c r="AZ22" s="45">
        <f t="shared" si="50"/>
        <v>-1.9290034838825854E-4</v>
      </c>
      <c r="BA22" s="45">
        <f t="shared" si="51"/>
        <v>-3.7094056011516274E-3</v>
      </c>
      <c r="BB22" s="45">
        <f t="shared" si="52"/>
        <v>-1.5471056841741548E-2</v>
      </c>
      <c r="BC22" s="45">
        <f t="shared" si="53"/>
        <v>-1.8010934634829612E-2</v>
      </c>
      <c r="BD22" s="45">
        <f t="shared" si="54"/>
        <v>-3.2807225609954305E-2</v>
      </c>
      <c r="BE22" s="45">
        <f t="shared" si="55"/>
        <v>-3.5914604078711609E-2</v>
      </c>
      <c r="BF22" s="45">
        <f t="shared" si="56"/>
        <v>-4.0491033855917569E-2</v>
      </c>
      <c r="BG22" s="45">
        <f t="shared" si="57"/>
        <v>-3.8100185688351718E-2</v>
      </c>
      <c r="BH22" s="45">
        <f t="shared" si="58"/>
        <v>-6.5628547010598948E-2</v>
      </c>
      <c r="BI22" s="45">
        <f t="shared" si="59"/>
        <v>-7.3270595040550446E-2</v>
      </c>
      <c r="BJ22" s="45" t="e">
        <f t="shared" si="60"/>
        <v>#DIV/0!</v>
      </c>
      <c r="BK22" s="45" t="e">
        <f t="shared" si="61"/>
        <v>#DIV/0!</v>
      </c>
      <c r="BL22" s="45" t="e">
        <f t="shared" si="62"/>
        <v>#DIV/0!</v>
      </c>
      <c r="BM22" s="45" t="e">
        <f t="shared" si="63"/>
        <v>#DIV/0!</v>
      </c>
      <c r="BN22" s="45" t="e">
        <f t="shared" si="64"/>
        <v>#DIV/0!</v>
      </c>
      <c r="BO22" s="45" t="e">
        <f t="shared" si="65"/>
        <v>#DIV/0!</v>
      </c>
      <c r="BP22" s="45" t="e">
        <f t="shared" si="66"/>
        <v>#DIV/0!</v>
      </c>
      <c r="BQ22" s="45" t="e">
        <f t="shared" si="67"/>
        <v>#DIV/0!</v>
      </c>
      <c r="BR22" s="45" t="e">
        <f t="shared" si="68"/>
        <v>#DIV/0!</v>
      </c>
      <c r="BS22" s="45" t="e">
        <f t="shared" si="69"/>
        <v>#DIV/0!</v>
      </c>
      <c r="BT22" s="45" t="e">
        <f t="shared" si="70"/>
        <v>#DIV/0!</v>
      </c>
      <c r="BU22" s="45" t="e">
        <f t="shared" si="71"/>
        <v>#DIV/0!</v>
      </c>
    </row>
    <row r="23" spans="1:73" ht="18.75" x14ac:dyDescent="0.25">
      <c r="A23" s="4" t="s">
        <v>5</v>
      </c>
      <c r="B23" s="43">
        <f t="shared" si="0"/>
        <v>-1</v>
      </c>
      <c r="C23" s="43">
        <f t="shared" si="1"/>
        <v>-1</v>
      </c>
      <c r="D23" s="43">
        <f t="shared" si="2"/>
        <v>-1</v>
      </c>
      <c r="E23" s="43">
        <f t="shared" si="3"/>
        <v>-1</v>
      </c>
      <c r="F23" s="43">
        <f t="shared" si="4"/>
        <v>-1</v>
      </c>
      <c r="G23" s="43">
        <f t="shared" si="5"/>
        <v>-1.5821216362822965E-2</v>
      </c>
      <c r="H23" s="43">
        <f t="shared" si="6"/>
        <v>-1.2836021422062083E-2</v>
      </c>
      <c r="I23" s="43">
        <f t="shared" si="7"/>
        <v>-9.8333465380618934E-3</v>
      </c>
      <c r="J23" s="43">
        <f t="shared" si="8"/>
        <v>-6.9437680140692626E-3</v>
      </c>
      <c r="K23" s="43">
        <f t="shared" si="9"/>
        <v>-3.935818558296944E-3</v>
      </c>
      <c r="L23" s="43">
        <f t="shared" si="10"/>
        <v>-6.3477181206583744E-5</v>
      </c>
      <c r="M23" s="43">
        <f t="shared" si="11"/>
        <v>6.5978794802104002E-3</v>
      </c>
      <c r="N23" s="43">
        <f t="shared" si="12"/>
        <v>2.0697014185062645E-3</v>
      </c>
      <c r="O23" s="43">
        <f t="shared" si="13"/>
        <v>7.0901952665081147E-3</v>
      </c>
      <c r="P23" s="43">
        <f t="shared" si="14"/>
        <v>3.33691826406457E-3</v>
      </c>
      <c r="Q23" s="43">
        <f t="shared" si="15"/>
        <v>-1.0745391201500865E-2</v>
      </c>
      <c r="R23" s="43">
        <f t="shared" si="16"/>
        <v>-1.2163499610142403E-2</v>
      </c>
      <c r="S23" s="43">
        <f t="shared" si="17"/>
        <v>-1.5509101778684475E-2</v>
      </c>
      <c r="T23" s="43">
        <f t="shared" si="18"/>
        <v>-1.59001136720891E-2</v>
      </c>
      <c r="U23" s="43">
        <f t="shared" si="19"/>
        <v>-1.6529140714002133E-2</v>
      </c>
      <c r="V23" s="43">
        <f t="shared" si="20"/>
        <v>-2.0364077154008453E-2</v>
      </c>
      <c r="W23" s="43">
        <f t="shared" si="21"/>
        <v>-1.6145692651079679E-2</v>
      </c>
      <c r="X23" s="43">
        <f t="shared" si="22"/>
        <v>-1.7121416579197635E-2</v>
      </c>
      <c r="Y23" s="43">
        <f t="shared" si="23"/>
        <v>-2.0018843773207173E-2</v>
      </c>
      <c r="Z23" s="43">
        <f t="shared" si="24"/>
        <v>-1.736482855946353E-2</v>
      </c>
      <c r="AA23" s="43">
        <f t="shared" si="25"/>
        <v>-1.8792222261580949E-2</v>
      </c>
      <c r="AB23" s="43">
        <f t="shared" si="26"/>
        <v>-1.6366717952459808E-2</v>
      </c>
      <c r="AC23" s="43">
        <f t="shared" si="27"/>
        <v>-5.5099713329648248E-3</v>
      </c>
      <c r="AD23" s="43">
        <f t="shared" si="28"/>
        <v>-3.5695687972298051E-3</v>
      </c>
      <c r="AE23" s="43">
        <f t="shared" si="29"/>
        <v>-2.8329069342590829E-3</v>
      </c>
      <c r="AF23" s="43">
        <f t="shared" si="30"/>
        <v>-1.9851432464417229E-3</v>
      </c>
      <c r="AG23" s="43">
        <f t="shared" si="31"/>
        <v>-1.0390340027546241E-2</v>
      </c>
      <c r="AH23" s="43">
        <f t="shared" si="32"/>
        <v>-8.031409539681289E-3</v>
      </c>
      <c r="AI23" s="43">
        <f t="shared" si="33"/>
        <v>-1.0429188357895414E-2</v>
      </c>
      <c r="AJ23" s="43">
        <f t="shared" si="34"/>
        <v>-1.1040864125565042E-2</v>
      </c>
      <c r="AK23" s="45">
        <f t="shared" si="35"/>
        <v>-7.2527492221566847E-3</v>
      </c>
      <c r="AL23" s="45">
        <f t="shared" si="36"/>
        <v>-3.4097992025606816E-3</v>
      </c>
      <c r="AM23" s="45">
        <f t="shared" si="37"/>
        <v>-5.6219343898601393E-3</v>
      </c>
      <c r="AN23" s="45">
        <f t="shared" si="38"/>
        <v>-5.7250562208965849E-4</v>
      </c>
      <c r="AO23" s="45">
        <f t="shared" si="39"/>
        <v>-3.1182040906394537E-3</v>
      </c>
      <c r="AP23" s="45">
        <f t="shared" si="40"/>
        <v>5.3814018674973596E-3</v>
      </c>
      <c r="AQ23" s="45">
        <f t="shared" si="41"/>
        <v>3.755622088892574E-3</v>
      </c>
      <c r="AR23" s="45">
        <f t="shared" si="42"/>
        <v>2.0162181829566084E-3</v>
      </c>
      <c r="AS23" s="45">
        <f t="shared" si="43"/>
        <v>1.4449649909634266E-2</v>
      </c>
      <c r="AT23" s="45">
        <f t="shared" si="44"/>
        <v>5.8967501043332149E-3</v>
      </c>
      <c r="AU23" s="45">
        <f t="shared" si="45"/>
        <v>8.9660912069720045E-3</v>
      </c>
      <c r="AV23" s="45">
        <f t="shared" si="46"/>
        <v>1.5614342164355088E-2</v>
      </c>
      <c r="AW23" s="45">
        <f t="shared" si="47"/>
        <v>9.9519507922096739E-3</v>
      </c>
      <c r="AX23" s="45">
        <f t="shared" si="48"/>
        <v>1.0189461074292527E-3</v>
      </c>
      <c r="AY23" s="45">
        <f t="shared" si="49"/>
        <v>-5.148246816598645E-4</v>
      </c>
      <c r="AZ23" s="45">
        <f t="shared" si="50"/>
        <v>2.4232232365331008E-3</v>
      </c>
      <c r="BA23" s="45">
        <f t="shared" si="51"/>
        <v>6.0969619360839999E-4</v>
      </c>
      <c r="BB23" s="45">
        <f t="shared" si="52"/>
        <v>2.7569589262954608E-4</v>
      </c>
      <c r="BC23" s="45">
        <f t="shared" si="53"/>
        <v>2.7725913718201767E-4</v>
      </c>
      <c r="BD23" s="45">
        <f t="shared" si="54"/>
        <v>2.1411346683286592E-3</v>
      </c>
      <c r="BE23" s="45">
        <f t="shared" si="55"/>
        <v>5.3399341003568246E-4</v>
      </c>
      <c r="BF23" s="45">
        <f t="shared" si="56"/>
        <v>6.3748216970131999E-3</v>
      </c>
      <c r="BG23" s="45">
        <f t="shared" si="57"/>
        <v>-9.1103756476762499E-4</v>
      </c>
      <c r="BH23" s="45">
        <f t="shared" si="58"/>
        <v>5.2300101159279411E-3</v>
      </c>
      <c r="BI23" s="45">
        <f t="shared" si="59"/>
        <v>1.3582208637958892E-3</v>
      </c>
      <c r="BJ23" s="45" t="e">
        <f t="shared" si="60"/>
        <v>#DIV/0!</v>
      </c>
      <c r="BK23" s="45" t="e">
        <f t="shared" si="61"/>
        <v>#DIV/0!</v>
      </c>
      <c r="BL23" s="45" t="e">
        <f t="shared" si="62"/>
        <v>#DIV/0!</v>
      </c>
      <c r="BM23" s="45" t="e">
        <f t="shared" si="63"/>
        <v>#DIV/0!</v>
      </c>
      <c r="BN23" s="45" t="e">
        <f t="shared" si="64"/>
        <v>#DIV/0!</v>
      </c>
      <c r="BO23" s="45" t="e">
        <f t="shared" si="65"/>
        <v>#DIV/0!</v>
      </c>
      <c r="BP23" s="45" t="e">
        <f t="shared" si="66"/>
        <v>#DIV/0!</v>
      </c>
      <c r="BQ23" s="45" t="e">
        <f t="shared" si="67"/>
        <v>#DIV/0!</v>
      </c>
      <c r="BR23" s="45" t="e">
        <f t="shared" si="68"/>
        <v>#DIV/0!</v>
      </c>
      <c r="BS23" s="45" t="e">
        <f t="shared" si="69"/>
        <v>#DIV/0!</v>
      </c>
      <c r="BT23" s="45" t="e">
        <f t="shared" si="70"/>
        <v>#DIV/0!</v>
      </c>
      <c r="BU23" s="45" t="e">
        <f t="shared" si="71"/>
        <v>#DIV/0!</v>
      </c>
    </row>
    <row r="24" spans="1:73" ht="18.75" x14ac:dyDescent="0.25">
      <c r="A24" s="4" t="s">
        <v>6</v>
      </c>
      <c r="B24" s="43">
        <f t="shared" si="0"/>
        <v>-1</v>
      </c>
      <c r="C24" s="43">
        <f t="shared" si="1"/>
        <v>-1</v>
      </c>
      <c r="D24" s="43">
        <f t="shared" si="2"/>
        <v>-1</v>
      </c>
      <c r="E24" s="43">
        <f t="shared" si="3"/>
        <v>-1</v>
      </c>
      <c r="F24" s="43">
        <f t="shared" si="4"/>
        <v>-1</v>
      </c>
      <c r="G24" s="43">
        <f t="shared" si="5"/>
        <v>3.5212554518115891E-3</v>
      </c>
      <c r="H24" s="43">
        <f t="shared" si="6"/>
        <v>7.0419150641833905E-3</v>
      </c>
      <c r="I24" s="43">
        <f t="shared" si="7"/>
        <v>6.1888184484919506E-3</v>
      </c>
      <c r="J24" s="43">
        <f t="shared" si="8"/>
        <v>2.4071041129256621E-3</v>
      </c>
      <c r="K24" s="43">
        <f t="shared" si="9"/>
        <v>-1.2031085983562617E-3</v>
      </c>
      <c r="L24" s="43">
        <f t="shared" si="10"/>
        <v>-4.8160401304678802E-3</v>
      </c>
      <c r="M24" s="43">
        <f t="shared" si="11"/>
        <v>-2.607655303276557E-3</v>
      </c>
      <c r="N24" s="43">
        <f t="shared" si="12"/>
        <v>-1.5969691106639372E-2</v>
      </c>
      <c r="O24" s="43">
        <f t="shared" si="13"/>
        <v>-1.4151900459273059E-2</v>
      </c>
      <c r="P24" s="43">
        <f t="shared" si="14"/>
        <v>-1.3071262748011292E-2</v>
      </c>
      <c r="Q24" s="43">
        <f t="shared" si="15"/>
        <v>-1.5404859571796048E-2</v>
      </c>
      <c r="R24" s="43">
        <f t="shared" si="16"/>
        <v>-1.0632882989787928E-2</v>
      </c>
      <c r="S24" s="43">
        <f t="shared" si="17"/>
        <v>-7.0455619360824118E-3</v>
      </c>
      <c r="T24" s="43">
        <f t="shared" si="18"/>
        <v>-1.0666824017390941E-2</v>
      </c>
      <c r="U24" s="43">
        <f t="shared" si="19"/>
        <v>-7.4407084112286803E-3</v>
      </c>
      <c r="V24" s="43">
        <f t="shared" si="20"/>
        <v>-8.5363682920546191E-3</v>
      </c>
      <c r="W24" s="43">
        <f t="shared" si="21"/>
        <v>-5.5039693310774407E-3</v>
      </c>
      <c r="X24" s="43">
        <f t="shared" si="22"/>
        <v>-4.8875344858360092E-3</v>
      </c>
      <c r="Y24" s="43">
        <f t="shared" si="23"/>
        <v>-2.7086986777784539E-3</v>
      </c>
      <c r="Z24" s="43">
        <f t="shared" si="24"/>
        <v>6.9040479030462176E-3</v>
      </c>
      <c r="AA24" s="43">
        <f t="shared" si="25"/>
        <v>5.5846272620745374E-3</v>
      </c>
      <c r="AB24" s="43">
        <f t="shared" si="26"/>
        <v>7.9488929301674283E-3</v>
      </c>
      <c r="AC24" s="43">
        <f t="shared" si="27"/>
        <v>1.0883061077148204E-2</v>
      </c>
      <c r="AD24" s="43">
        <f t="shared" si="28"/>
        <v>6.8724476091266418E-3</v>
      </c>
      <c r="AE24" s="43">
        <f t="shared" si="29"/>
        <v>1.0122951156226856E-2</v>
      </c>
      <c r="AF24" s="43">
        <f t="shared" si="30"/>
        <v>1.4723194000152651E-2</v>
      </c>
      <c r="AG24" s="43">
        <f t="shared" si="31"/>
        <v>7.924230413496991E-3</v>
      </c>
      <c r="AH24" s="43">
        <f t="shared" si="32"/>
        <v>1.1163574929085263E-2</v>
      </c>
      <c r="AI24" s="43">
        <f t="shared" si="33"/>
        <v>1.344009171195637E-2</v>
      </c>
      <c r="AJ24" s="43">
        <f t="shared" si="34"/>
        <v>1.8204594332489554E-2</v>
      </c>
      <c r="AK24" s="45">
        <f t="shared" si="35"/>
        <v>1.7636525418704085E-2</v>
      </c>
      <c r="AL24" s="45">
        <f t="shared" si="36"/>
        <v>1.8185769339549074E-2</v>
      </c>
      <c r="AM24" s="45">
        <f t="shared" si="37"/>
        <v>1.1186190107775662E-2</v>
      </c>
      <c r="AN24" s="45">
        <f t="shared" si="38"/>
        <v>1.2075917907135247E-2</v>
      </c>
      <c r="AO24" s="45">
        <f t="shared" si="39"/>
        <v>1.1681071700447188E-2</v>
      </c>
      <c r="AP24" s="45">
        <f t="shared" si="40"/>
        <v>1.839105816215536E-2</v>
      </c>
      <c r="AQ24" s="45">
        <f t="shared" si="41"/>
        <v>1.5159954882206783E-2</v>
      </c>
      <c r="AR24" s="45">
        <f t="shared" si="42"/>
        <v>1.1252157488927272E-2</v>
      </c>
      <c r="AS24" s="45">
        <f t="shared" si="43"/>
        <v>2.3747115152006337E-2</v>
      </c>
      <c r="AT24" s="45">
        <f t="shared" si="44"/>
        <v>2.352017267658324E-2</v>
      </c>
      <c r="AU24" s="45">
        <f t="shared" si="45"/>
        <v>1.9812122148426869E-2</v>
      </c>
      <c r="AV24" s="45">
        <f t="shared" si="46"/>
        <v>1.4339480674534721E-2</v>
      </c>
      <c r="AW24" s="45">
        <f t="shared" si="47"/>
        <v>1.4740330320343054E-2</v>
      </c>
      <c r="AX24" s="45">
        <f t="shared" si="48"/>
        <v>1.4659566634706689E-2</v>
      </c>
      <c r="AY24" s="45">
        <f t="shared" si="49"/>
        <v>1.6079275152364403E-2</v>
      </c>
      <c r="AZ24" s="45">
        <f t="shared" si="50"/>
        <v>1.351557639295331E-2</v>
      </c>
      <c r="BA24" s="45">
        <f t="shared" si="51"/>
        <v>7.4892160675079644E-3</v>
      </c>
      <c r="BB24" s="45">
        <f t="shared" si="52"/>
        <v>1.2191146007799247E-2</v>
      </c>
      <c r="BC24" s="45">
        <f t="shared" si="53"/>
        <v>1.2785109564615205E-2</v>
      </c>
      <c r="BD24" s="45">
        <f t="shared" si="54"/>
        <v>1.42630320974928E-2</v>
      </c>
      <c r="BE24" s="45">
        <f t="shared" si="55"/>
        <v>1.1772706272956901E-2</v>
      </c>
      <c r="BF24" s="45">
        <f t="shared" si="56"/>
        <v>1.2967442957043662E-2</v>
      </c>
      <c r="BG24" s="45">
        <f t="shared" si="57"/>
        <v>9.5522533718277458E-3</v>
      </c>
      <c r="BH24" s="45">
        <f t="shared" si="58"/>
        <v>7.0903679913754125E-3</v>
      </c>
      <c r="BI24" s="45">
        <f t="shared" si="59"/>
        <v>3.835754771746025E-3</v>
      </c>
      <c r="BJ24" s="45" t="e">
        <f t="shared" si="60"/>
        <v>#DIV/0!</v>
      </c>
      <c r="BK24" s="45" t="e">
        <f t="shared" si="61"/>
        <v>#DIV/0!</v>
      </c>
      <c r="BL24" s="45" t="e">
        <f t="shared" si="62"/>
        <v>#DIV/0!</v>
      </c>
      <c r="BM24" s="45" t="e">
        <f t="shared" si="63"/>
        <v>#DIV/0!</v>
      </c>
      <c r="BN24" s="45" t="e">
        <f t="shared" si="64"/>
        <v>#DIV/0!</v>
      </c>
      <c r="BO24" s="45" t="e">
        <f t="shared" si="65"/>
        <v>#DIV/0!</v>
      </c>
      <c r="BP24" s="45" t="e">
        <f t="shared" si="66"/>
        <v>#DIV/0!</v>
      </c>
      <c r="BQ24" s="45" t="e">
        <f t="shared" si="67"/>
        <v>#DIV/0!</v>
      </c>
      <c r="BR24" s="45" t="e">
        <f t="shared" si="68"/>
        <v>#DIV/0!</v>
      </c>
      <c r="BS24" s="45" t="e">
        <f t="shared" si="69"/>
        <v>#DIV/0!</v>
      </c>
      <c r="BT24" s="45" t="e">
        <f t="shared" si="70"/>
        <v>#DIV/0!</v>
      </c>
      <c r="BU24" s="45" t="e">
        <f t="shared" si="71"/>
        <v>#DIV/0!</v>
      </c>
    </row>
    <row r="25" spans="1:73" ht="18.75" x14ac:dyDescent="0.25">
      <c r="A25" s="4" t="s">
        <v>7</v>
      </c>
      <c r="B25" s="43">
        <f t="shared" si="0"/>
        <v>-1</v>
      </c>
      <c r="C25" s="43">
        <f t="shared" si="1"/>
        <v>-1</v>
      </c>
      <c r="D25" s="43">
        <f t="shared" si="2"/>
        <v>-1</v>
      </c>
      <c r="E25" s="43">
        <f t="shared" si="3"/>
        <v>-1</v>
      </c>
      <c r="F25" s="43">
        <f t="shared" si="4"/>
        <v>-1</v>
      </c>
      <c r="G25" s="43">
        <f t="shared" si="5"/>
        <v>-3.8843226950232013E-2</v>
      </c>
      <c r="H25" s="43">
        <f t="shared" si="6"/>
        <v>-5.1463533100474246E-2</v>
      </c>
      <c r="I25" s="43">
        <f t="shared" si="7"/>
        <v>-5.4997706312956751E-2</v>
      </c>
      <c r="J25" s="43">
        <f t="shared" si="8"/>
        <v>-4.8003388931980195E-2</v>
      </c>
      <c r="K25" s="43">
        <f t="shared" si="9"/>
        <v>-5.025768063773528E-3</v>
      </c>
      <c r="L25" s="43">
        <f t="shared" si="10"/>
        <v>-4.750588583934956E-5</v>
      </c>
      <c r="M25" s="43">
        <f t="shared" si="11"/>
        <v>6.6972325750016548E-3</v>
      </c>
      <c r="N25" s="43">
        <f t="shared" si="12"/>
        <v>-1.8600199220346614E-2</v>
      </c>
      <c r="O25" s="43">
        <f t="shared" si="13"/>
        <v>-1.9462940872271406E-2</v>
      </c>
      <c r="P25" s="43">
        <f t="shared" si="14"/>
        <v>-1.993819385715323E-2</v>
      </c>
      <c r="Q25" s="43">
        <f t="shared" si="15"/>
        <v>-2.288398946767789E-2</v>
      </c>
      <c r="R25" s="43">
        <f t="shared" si="16"/>
        <v>-8.7908721331232398E-3</v>
      </c>
      <c r="S25" s="43">
        <f t="shared" si="17"/>
        <v>-7.9125069958626559E-3</v>
      </c>
      <c r="T25" s="43">
        <f t="shared" si="18"/>
        <v>-9.9539851122585343E-3</v>
      </c>
      <c r="U25" s="43">
        <f t="shared" si="19"/>
        <v>1.1174755609806519E-2</v>
      </c>
      <c r="V25" s="43">
        <f t="shared" si="20"/>
        <v>1.3551835419832736E-2</v>
      </c>
      <c r="W25" s="43">
        <f t="shared" si="21"/>
        <v>1.2005024448840551E-2</v>
      </c>
      <c r="X25" s="43">
        <f t="shared" si="22"/>
        <v>-1.2821765522578188E-3</v>
      </c>
      <c r="Y25" s="43">
        <f t="shared" si="23"/>
        <v>4.8896143368959422E-4</v>
      </c>
      <c r="Z25" s="43">
        <f t="shared" si="24"/>
        <v>2.9282075253109996E-2</v>
      </c>
      <c r="AA25" s="43">
        <f t="shared" si="25"/>
        <v>2.5141674595220209E-2</v>
      </c>
      <c r="AB25" s="43">
        <f t="shared" si="26"/>
        <v>2.5545405925867293E-2</v>
      </c>
      <c r="AC25" s="43">
        <f t="shared" si="27"/>
        <v>3.0008286097932713E-2</v>
      </c>
      <c r="AD25" s="43">
        <f t="shared" si="28"/>
        <v>1.9162283354782428E-2</v>
      </c>
      <c r="AE25" s="43">
        <f t="shared" si="29"/>
        <v>2.3362104285505225E-2</v>
      </c>
      <c r="AF25" s="43">
        <f t="shared" si="30"/>
        <v>2.0101334903425361E-2</v>
      </c>
      <c r="AG25" s="43">
        <f t="shared" si="31"/>
        <v>-2.5052147784896395E-3</v>
      </c>
      <c r="AH25" s="43">
        <f t="shared" si="32"/>
        <v>-4.126148957099729E-3</v>
      </c>
      <c r="AI25" s="43">
        <f t="shared" si="33"/>
        <v>-1.4680221898662138E-2</v>
      </c>
      <c r="AJ25" s="43">
        <f t="shared" si="34"/>
        <v>-9.8819902023350448E-3</v>
      </c>
      <c r="AK25" s="45">
        <f t="shared" si="35"/>
        <v>-1.3632053194385763E-2</v>
      </c>
      <c r="AL25" s="45">
        <f t="shared" si="36"/>
        <v>-4.9856391086676721E-3</v>
      </c>
      <c r="AM25" s="45">
        <f t="shared" si="37"/>
        <v>-4.1982462198036918E-3</v>
      </c>
      <c r="AN25" s="45">
        <f t="shared" si="38"/>
        <v>2.6289643889398917E-5</v>
      </c>
      <c r="AO25" s="45">
        <f t="shared" si="39"/>
        <v>-5.1390535175425134E-3</v>
      </c>
      <c r="AP25" s="45">
        <f t="shared" si="40"/>
        <v>1.4065953688133792E-3</v>
      </c>
      <c r="AQ25" s="45">
        <f t="shared" si="41"/>
        <v>-1.2182501851503269E-2</v>
      </c>
      <c r="AR25" s="45">
        <f t="shared" si="42"/>
        <v>-7.8571105673747033E-3</v>
      </c>
      <c r="AS25" s="45">
        <f t="shared" si="43"/>
        <v>-2.394027214688621E-3</v>
      </c>
      <c r="AT25" s="45">
        <f t="shared" si="44"/>
        <v>-2.8599634072935531E-3</v>
      </c>
      <c r="AU25" s="45">
        <f t="shared" si="45"/>
        <v>1.1952320356720003E-2</v>
      </c>
      <c r="AV25" s="45">
        <f t="shared" si="46"/>
        <v>7.7186700293392363E-3</v>
      </c>
      <c r="AW25" s="45">
        <f t="shared" si="47"/>
        <v>6.0199449998559196E-3</v>
      </c>
      <c r="AX25" s="45">
        <f t="shared" si="48"/>
        <v>-1.1873992316525639E-2</v>
      </c>
      <c r="AY25" s="45">
        <f t="shared" si="49"/>
        <v>-1.1607406376824225E-2</v>
      </c>
      <c r="AZ25" s="45">
        <f t="shared" si="50"/>
        <v>-1.8995028579085527E-2</v>
      </c>
      <c r="BA25" s="45">
        <f t="shared" si="51"/>
        <v>-1.5705527718632206E-2</v>
      </c>
      <c r="BB25" s="45">
        <f t="shared" si="52"/>
        <v>-1.5477159255102735E-2</v>
      </c>
      <c r="BC25" s="45">
        <f t="shared" si="53"/>
        <v>-1.6842390060612389E-2</v>
      </c>
      <c r="BD25" s="45">
        <f t="shared" si="54"/>
        <v>-1.68918357840665E-2</v>
      </c>
      <c r="BE25" s="45">
        <f t="shared" si="55"/>
        <v>-4.6030323556781605E-3</v>
      </c>
      <c r="BF25" s="45">
        <f t="shared" si="56"/>
        <v>-2.7330057450790646E-3</v>
      </c>
      <c r="BG25" s="45">
        <f t="shared" si="57"/>
        <v>-1.0645330281377929E-2</v>
      </c>
      <c r="BH25" s="45">
        <f t="shared" si="58"/>
        <v>1.817110288373236E-2</v>
      </c>
      <c r="BI25" s="45">
        <f t="shared" si="59"/>
        <v>1.3157656599970702E-2</v>
      </c>
      <c r="BJ25" s="45" t="e">
        <f t="shared" si="60"/>
        <v>#DIV/0!</v>
      </c>
      <c r="BK25" s="45" t="e">
        <f t="shared" si="61"/>
        <v>#DIV/0!</v>
      </c>
      <c r="BL25" s="45" t="e">
        <f t="shared" si="62"/>
        <v>#DIV/0!</v>
      </c>
      <c r="BM25" s="45" t="e">
        <f t="shared" si="63"/>
        <v>#DIV/0!</v>
      </c>
      <c r="BN25" s="45" t="e">
        <f t="shared" si="64"/>
        <v>#DIV/0!</v>
      </c>
      <c r="BO25" s="45" t="e">
        <f t="shared" si="65"/>
        <v>#DIV/0!</v>
      </c>
      <c r="BP25" s="45" t="e">
        <f t="shared" si="66"/>
        <v>#DIV/0!</v>
      </c>
      <c r="BQ25" s="45" t="e">
        <f t="shared" si="67"/>
        <v>#DIV/0!</v>
      </c>
      <c r="BR25" s="45" t="e">
        <f t="shared" si="68"/>
        <v>#DIV/0!</v>
      </c>
      <c r="BS25" s="45" t="e">
        <f t="shared" si="69"/>
        <v>#DIV/0!</v>
      </c>
      <c r="BT25" s="45" t="e">
        <f t="shared" si="70"/>
        <v>#DIV/0!</v>
      </c>
      <c r="BU25" s="45" t="e">
        <f t="shared" si="71"/>
        <v>#DIV/0!</v>
      </c>
    </row>
    <row r="26" spans="1:73" ht="18.75" x14ac:dyDescent="0.25">
      <c r="A26" s="4" t="s">
        <v>8</v>
      </c>
      <c r="B26" s="43">
        <f t="shared" si="0"/>
        <v>-1</v>
      </c>
      <c r="C26" s="43">
        <f t="shared" si="1"/>
        <v>-1</v>
      </c>
      <c r="D26" s="43">
        <f t="shared" si="2"/>
        <v>-1</v>
      </c>
      <c r="E26" s="43">
        <f t="shared" si="3"/>
        <v>-1</v>
      </c>
      <c r="F26" s="43">
        <f t="shared" si="4"/>
        <v>-1</v>
      </c>
      <c r="G26" s="43">
        <f t="shared" si="5"/>
        <v>-2.2241966279794689E-2</v>
      </c>
      <c r="H26" s="43">
        <f t="shared" si="6"/>
        <v>-2.3648663777625312E-2</v>
      </c>
      <c r="I26" s="43">
        <f t="shared" si="7"/>
        <v>-1.6214847358153595E-2</v>
      </c>
      <c r="J26" s="43">
        <f t="shared" si="8"/>
        <v>-2.1955739337121138E-2</v>
      </c>
      <c r="K26" s="43">
        <f t="shared" si="9"/>
        <v>-2.2085786498430737E-2</v>
      </c>
      <c r="L26" s="43">
        <f t="shared" si="10"/>
        <v>-3.3934295360631528E-2</v>
      </c>
      <c r="M26" s="43">
        <f t="shared" si="11"/>
        <v>-4.2166975736024348E-2</v>
      </c>
      <c r="N26" s="43">
        <f t="shared" si="12"/>
        <v>-5.1086815228293281E-2</v>
      </c>
      <c r="O26" s="43">
        <f t="shared" si="13"/>
        <v>-4.1322622083236449E-2</v>
      </c>
      <c r="P26" s="43">
        <f t="shared" si="14"/>
        <v>-3.9107307141353354E-2</v>
      </c>
      <c r="Q26" s="43">
        <f t="shared" si="15"/>
        <v>-3.6410079291980035E-2</v>
      </c>
      <c r="R26" s="43">
        <f t="shared" si="16"/>
        <v>-2.9028414182973528E-2</v>
      </c>
      <c r="S26" s="43">
        <f t="shared" si="17"/>
        <v>-3.0098279007186979E-2</v>
      </c>
      <c r="T26" s="43">
        <f t="shared" si="18"/>
        <v>-2.5449948137563072E-2</v>
      </c>
      <c r="U26" s="43">
        <f t="shared" si="19"/>
        <v>-3.835475271336708E-2</v>
      </c>
      <c r="V26" s="43">
        <f t="shared" si="20"/>
        <v>-3.3433806953368062E-2</v>
      </c>
      <c r="W26" s="43">
        <f t="shared" si="21"/>
        <v>-2.7823204826921577E-2</v>
      </c>
      <c r="X26" s="43">
        <f t="shared" si="22"/>
        <v>-1.1860672572354791E-2</v>
      </c>
      <c r="Y26" s="43">
        <f t="shared" si="23"/>
        <v>-4.7459292457457947E-3</v>
      </c>
      <c r="Z26" s="43">
        <f t="shared" si="24"/>
        <v>4.7082058885767886E-3</v>
      </c>
      <c r="AA26" s="43">
        <f t="shared" si="25"/>
        <v>1.5702295570481084E-2</v>
      </c>
      <c r="AB26" s="43">
        <f t="shared" si="26"/>
        <v>1.5280421611145512E-2</v>
      </c>
      <c r="AC26" s="43">
        <f t="shared" si="27"/>
        <v>1.6493912010521639E-2</v>
      </c>
      <c r="AD26" s="43">
        <f t="shared" si="28"/>
        <v>9.7399390642614048E-3</v>
      </c>
      <c r="AE26" s="43">
        <f t="shared" si="29"/>
        <v>8.7811295312132387E-3</v>
      </c>
      <c r="AF26" s="43">
        <f t="shared" si="30"/>
        <v>8.087165829744114E-3</v>
      </c>
      <c r="AG26" s="43">
        <f t="shared" si="31"/>
        <v>1.0795438601016505E-2</v>
      </c>
      <c r="AH26" s="43">
        <f t="shared" si="32"/>
        <v>1.0673268905550648E-2</v>
      </c>
      <c r="AI26" s="43">
        <f t="shared" si="33"/>
        <v>1.2648062932508974E-2</v>
      </c>
      <c r="AJ26" s="43">
        <f t="shared" si="34"/>
        <v>7.4459125497066125E-3</v>
      </c>
      <c r="AK26" s="45">
        <f t="shared" si="35"/>
        <v>9.8938398682040241E-3</v>
      </c>
      <c r="AL26" s="45">
        <f t="shared" si="36"/>
        <v>9.8671266884922115E-3</v>
      </c>
      <c r="AM26" s="45">
        <f t="shared" si="37"/>
        <v>-9.0549642285120413E-4</v>
      </c>
      <c r="AN26" s="45">
        <f t="shared" si="38"/>
        <v>2.0498353280840043E-4</v>
      </c>
      <c r="AO26" s="45">
        <f t="shared" si="39"/>
        <v>1.1569169546647995E-3</v>
      </c>
      <c r="AP26" s="45">
        <f t="shared" si="40"/>
        <v>1.4993777985139456E-3</v>
      </c>
      <c r="AQ26" s="45">
        <f t="shared" si="41"/>
        <v>2.1460174776930518E-3</v>
      </c>
      <c r="AR26" s="45">
        <f t="shared" si="42"/>
        <v>3.5913072675024527E-3</v>
      </c>
      <c r="AS26" s="45">
        <f t="shared" si="43"/>
        <v>7.9402666459726934E-3</v>
      </c>
      <c r="AT26" s="45">
        <f t="shared" si="44"/>
        <v>7.2903622908675469E-3</v>
      </c>
      <c r="AU26" s="45">
        <f t="shared" si="45"/>
        <v>3.9945489694073189E-3</v>
      </c>
      <c r="AV26" s="45">
        <f t="shared" si="46"/>
        <v>1.1094097842927475E-3</v>
      </c>
      <c r="AW26" s="45">
        <f t="shared" si="47"/>
        <v>-1.2704607365143783E-3</v>
      </c>
      <c r="AX26" s="45">
        <f t="shared" si="48"/>
        <v>-8.1244302161428417E-3</v>
      </c>
      <c r="AY26" s="45">
        <f t="shared" si="49"/>
        <v>-8.9543261665609997E-3</v>
      </c>
      <c r="AZ26" s="45">
        <f t="shared" si="50"/>
        <v>-9.7722537990552194E-3</v>
      </c>
      <c r="BA26" s="45">
        <f t="shared" si="51"/>
        <v>-1.3768618395411769E-2</v>
      </c>
      <c r="BB26" s="45">
        <f t="shared" si="52"/>
        <v>-1.1977542892617765E-2</v>
      </c>
      <c r="BC26" s="45">
        <f t="shared" si="53"/>
        <v>-1.2815868138313591E-2</v>
      </c>
      <c r="BD26" s="45">
        <f t="shared" si="54"/>
        <v>-1.6400231919422859E-2</v>
      </c>
      <c r="BE26" s="45">
        <f t="shared" si="55"/>
        <v>-1.6482030225914435E-2</v>
      </c>
      <c r="BF26" s="45">
        <f t="shared" si="56"/>
        <v>-1.9173773183307374E-2</v>
      </c>
      <c r="BG26" s="45">
        <f t="shared" si="57"/>
        <v>-1.8735352621517043E-2</v>
      </c>
      <c r="BH26" s="45">
        <f t="shared" si="58"/>
        <v>-1.2969706883702581E-2</v>
      </c>
      <c r="BI26" s="45">
        <f t="shared" si="59"/>
        <v>-1.345257378963105E-2</v>
      </c>
      <c r="BJ26" s="45" t="e">
        <f t="shared" si="60"/>
        <v>#DIV/0!</v>
      </c>
      <c r="BK26" s="45" t="e">
        <f t="shared" si="61"/>
        <v>#DIV/0!</v>
      </c>
      <c r="BL26" s="45" t="e">
        <f t="shared" si="62"/>
        <v>#DIV/0!</v>
      </c>
      <c r="BM26" s="45" t="e">
        <f t="shared" si="63"/>
        <v>#DIV/0!</v>
      </c>
      <c r="BN26" s="45" t="e">
        <f t="shared" si="64"/>
        <v>#DIV/0!</v>
      </c>
      <c r="BO26" s="45" t="e">
        <f t="shared" si="65"/>
        <v>#DIV/0!</v>
      </c>
      <c r="BP26" s="45" t="e">
        <f t="shared" si="66"/>
        <v>#DIV/0!</v>
      </c>
      <c r="BQ26" s="45" t="e">
        <f t="shared" si="67"/>
        <v>#DIV/0!</v>
      </c>
      <c r="BR26" s="45" t="e">
        <f t="shared" si="68"/>
        <v>#DIV/0!</v>
      </c>
      <c r="BS26" s="45" t="e">
        <f t="shared" si="69"/>
        <v>#DIV/0!</v>
      </c>
      <c r="BT26" s="45" t="e">
        <f t="shared" si="70"/>
        <v>#DIV/0!</v>
      </c>
      <c r="BU26" s="45" t="e">
        <f t="shared" si="71"/>
        <v>#DIV/0!</v>
      </c>
    </row>
    <row r="27" spans="1:73" ht="18.75" x14ac:dyDescent="0.25">
      <c r="A27" s="4" t="s">
        <v>11</v>
      </c>
      <c r="B27" s="43">
        <f t="shared" si="0"/>
        <v>-1</v>
      </c>
      <c r="C27" s="43">
        <f t="shared" si="1"/>
        <v>-1</v>
      </c>
      <c r="D27" s="43">
        <f t="shared" si="2"/>
        <v>-1</v>
      </c>
      <c r="E27" s="43">
        <f t="shared" si="3"/>
        <v>-1</v>
      </c>
      <c r="F27" s="43">
        <f t="shared" si="4"/>
        <v>-1</v>
      </c>
      <c r="G27" s="43">
        <f t="shared" si="5"/>
        <v>-1.2111436178519619E-2</v>
      </c>
      <c r="H27" s="43">
        <f t="shared" si="6"/>
        <v>2.8095698492915933E-2</v>
      </c>
      <c r="I27" s="43">
        <f t="shared" si="7"/>
        <v>3.4183457244230997E-2</v>
      </c>
      <c r="J27" s="43">
        <f t="shared" si="8"/>
        <v>4.8515139908593019E-2</v>
      </c>
      <c r="K27" s="43">
        <f t="shared" si="9"/>
        <v>9.9266192296429745E-2</v>
      </c>
      <c r="L27" s="43">
        <f t="shared" si="10"/>
        <v>0.16548151996851712</v>
      </c>
      <c r="M27" s="43">
        <f t="shared" si="11"/>
        <v>0.11311520910359629</v>
      </c>
      <c r="N27" s="43">
        <f t="shared" si="12"/>
        <v>0.1483163940290626</v>
      </c>
      <c r="O27" s="43">
        <f t="shared" si="13"/>
        <v>0.16433134957270412</v>
      </c>
      <c r="P27" s="43">
        <f t="shared" si="14"/>
        <v>0.16057181767514273</v>
      </c>
      <c r="Q27" s="43">
        <f t="shared" si="15"/>
        <v>0.14164583463439628</v>
      </c>
      <c r="R27" s="43">
        <f t="shared" si="16"/>
        <v>0.16704241234801764</v>
      </c>
      <c r="S27" s="43">
        <f t="shared" si="17"/>
        <v>0.19082785887684728</v>
      </c>
      <c r="T27" s="43">
        <f t="shared" si="18"/>
        <v>0.1378650830864987</v>
      </c>
      <c r="U27" s="43">
        <f t="shared" si="19"/>
        <v>0.13522994138634226</v>
      </c>
      <c r="V27" s="43">
        <f t="shared" si="20"/>
        <v>0.12141975567951979</v>
      </c>
      <c r="W27" s="43">
        <f t="shared" si="21"/>
        <v>7.5574792058941576E-2</v>
      </c>
      <c r="X27" s="43">
        <f t="shared" si="22"/>
        <v>2.4088740753694271E-2</v>
      </c>
      <c r="Y27" s="43">
        <f t="shared" si="23"/>
        <v>9.5461957827642774E-3</v>
      </c>
      <c r="Z27" s="43">
        <f t="shared" si="24"/>
        <v>2.0352913915634208E-2</v>
      </c>
      <c r="AA27" s="43">
        <f t="shared" si="25"/>
        <v>1.6624756056950352E-2</v>
      </c>
      <c r="AB27" s="43">
        <f t="shared" si="26"/>
        <v>1.4520018085646624E-2</v>
      </c>
      <c r="AC27" s="43">
        <f t="shared" si="27"/>
        <v>2.0246423452855877E-2</v>
      </c>
      <c r="AD27" s="43">
        <f t="shared" si="28"/>
        <v>8.1379948060271712E-3</v>
      </c>
      <c r="AE27" s="43">
        <f t="shared" si="29"/>
        <v>4.153952265606442E-5</v>
      </c>
      <c r="AF27" s="43">
        <f t="shared" si="30"/>
        <v>1.4226892664171542E-2</v>
      </c>
      <c r="AG27" s="43">
        <f t="shared" si="31"/>
        <v>6.7150683615346818E-3</v>
      </c>
      <c r="AH27" s="43">
        <f t="shared" si="32"/>
        <v>1.3799231053129635E-2</v>
      </c>
      <c r="AI27" s="43">
        <f t="shared" si="33"/>
        <v>1.2947983149789399E-2</v>
      </c>
      <c r="AJ27" s="43">
        <f t="shared" si="34"/>
        <v>2.8302165125407175E-2</v>
      </c>
      <c r="AK27" s="45">
        <f t="shared" si="35"/>
        <v>2.7000609013090315E-2</v>
      </c>
      <c r="AL27" s="45">
        <f t="shared" si="36"/>
        <v>3.397253923434107E-2</v>
      </c>
      <c r="AM27" s="45">
        <f t="shared" si="37"/>
        <v>3.1970152208161684E-2</v>
      </c>
      <c r="AN27" s="45">
        <f t="shared" si="38"/>
        <v>3.5528184893538484E-2</v>
      </c>
      <c r="AO27" s="45">
        <f t="shared" si="39"/>
        <v>2.1925213981363711E-2</v>
      </c>
      <c r="AP27" s="45">
        <f t="shared" si="40"/>
        <v>2.6471872014542708E-2</v>
      </c>
      <c r="AQ27" s="45">
        <f t="shared" si="41"/>
        <v>2.5271406969815891E-2</v>
      </c>
      <c r="AR27" s="45">
        <f t="shared" si="42"/>
        <v>1.7633517033711632E-2</v>
      </c>
      <c r="AS27" s="45">
        <f t="shared" si="43"/>
        <v>2.5132500903397803E-2</v>
      </c>
      <c r="AT27" s="45">
        <f t="shared" si="44"/>
        <v>1.0536846173235137E-2</v>
      </c>
      <c r="AU27" s="45">
        <f t="shared" si="45"/>
        <v>1.16389962274972E-2</v>
      </c>
      <c r="AV27" s="45">
        <f t="shared" si="46"/>
        <v>-1.1689105017237411E-3</v>
      </c>
      <c r="AW27" s="45">
        <f t="shared" si="47"/>
        <v>-1.4198529955983252E-3</v>
      </c>
      <c r="AX27" s="45">
        <f t="shared" si="48"/>
        <v>-6.6198358667848289E-3</v>
      </c>
      <c r="AY27" s="45">
        <f t="shared" si="49"/>
        <v>-7.4514272206146481E-3</v>
      </c>
      <c r="AZ27" s="45">
        <f t="shared" si="50"/>
        <v>-1.3469398511398945E-2</v>
      </c>
      <c r="BA27" s="45">
        <f t="shared" si="51"/>
        <v>-1.0687864369638311E-2</v>
      </c>
      <c r="BB27" s="45">
        <f t="shared" si="52"/>
        <v>-8.4860052293527222E-3</v>
      </c>
      <c r="BC27" s="45">
        <f t="shared" si="53"/>
        <v>-6.2496513834908729E-3</v>
      </c>
      <c r="BD27" s="45">
        <f t="shared" si="54"/>
        <v>-1.2973249566739842E-2</v>
      </c>
      <c r="BE27" s="45">
        <f t="shared" si="55"/>
        <v>-4.3436557281193444E-3</v>
      </c>
      <c r="BF27" s="45">
        <f t="shared" si="56"/>
        <v>3.3905654778305649E-3</v>
      </c>
      <c r="BG27" s="45">
        <f t="shared" si="57"/>
        <v>-1.8556238987199603E-4</v>
      </c>
      <c r="BH27" s="45">
        <f t="shared" si="58"/>
        <v>1.1778641455220118E-3</v>
      </c>
      <c r="BI27" s="45">
        <f t="shared" si="59"/>
        <v>2.0811646088868541E-2</v>
      </c>
      <c r="BJ27" s="45" t="e">
        <f t="shared" si="60"/>
        <v>#DIV/0!</v>
      </c>
      <c r="BK27" s="45" t="e">
        <f t="shared" si="61"/>
        <v>#DIV/0!</v>
      </c>
      <c r="BL27" s="45" t="e">
        <f t="shared" si="62"/>
        <v>#DIV/0!</v>
      </c>
      <c r="BM27" s="45" t="e">
        <f t="shared" si="63"/>
        <v>#DIV/0!</v>
      </c>
      <c r="BN27" s="45" t="e">
        <f t="shared" si="64"/>
        <v>#DIV/0!</v>
      </c>
      <c r="BO27" s="45" t="e">
        <f t="shared" si="65"/>
        <v>#DIV/0!</v>
      </c>
      <c r="BP27" s="45" t="e">
        <f t="shared" si="66"/>
        <v>#DIV/0!</v>
      </c>
      <c r="BQ27" s="45" t="e">
        <f t="shared" si="67"/>
        <v>#DIV/0!</v>
      </c>
      <c r="BR27" s="45" t="e">
        <f t="shared" si="68"/>
        <v>#DIV/0!</v>
      </c>
      <c r="BS27" s="45" t="e">
        <f t="shared" si="69"/>
        <v>#DIV/0!</v>
      </c>
      <c r="BT27" s="45" t="e">
        <f t="shared" si="70"/>
        <v>#DIV/0!</v>
      </c>
      <c r="BU27" s="45" t="e">
        <f t="shared" si="71"/>
        <v>#DIV/0!</v>
      </c>
    </row>
    <row r="28" spans="1:73" ht="18.75" x14ac:dyDescent="0.25">
      <c r="A28" s="4" t="s">
        <v>10</v>
      </c>
      <c r="B28" s="43">
        <f t="shared" si="0"/>
        <v>-1</v>
      </c>
      <c r="C28" s="43">
        <f t="shared" si="1"/>
        <v>-1</v>
      </c>
      <c r="D28" s="43">
        <f t="shared" si="2"/>
        <v>-1</v>
      </c>
      <c r="E28" s="43">
        <f t="shared" si="3"/>
        <v>-1</v>
      </c>
      <c r="F28" s="43">
        <f t="shared" si="4"/>
        <v>-1</v>
      </c>
      <c r="G28" s="43">
        <f t="shared" si="5"/>
        <v>-8.8839518252914473E-4</v>
      </c>
      <c r="H28" s="43">
        <f t="shared" si="6"/>
        <v>-8.8839518252914473E-4</v>
      </c>
      <c r="I28" s="43">
        <f t="shared" si="7"/>
        <v>-1.1189338549828176E-2</v>
      </c>
      <c r="J28" s="43">
        <f t="shared" si="8"/>
        <v>-1.1186957405656783E-2</v>
      </c>
      <c r="K28" s="43">
        <f t="shared" si="9"/>
        <v>-1.1186957405656783E-2</v>
      </c>
      <c r="L28" s="43">
        <f t="shared" si="10"/>
        <v>-2.4317724569758559E-2</v>
      </c>
      <c r="M28" s="43">
        <f t="shared" si="11"/>
        <v>-2.4317724569758559E-2</v>
      </c>
      <c r="N28" s="43">
        <f t="shared" si="12"/>
        <v>-3.5950373354094012E-2</v>
      </c>
      <c r="O28" s="43">
        <f t="shared" si="13"/>
        <v>-5.9010899103322245E-3</v>
      </c>
      <c r="P28" s="43">
        <f t="shared" si="14"/>
        <v>-5.9010899103322245E-3</v>
      </c>
      <c r="Q28" s="43">
        <f t="shared" si="15"/>
        <v>-5.9010899103322245E-3</v>
      </c>
      <c r="R28" s="43">
        <f t="shared" si="16"/>
        <v>9.6597609748527713E-3</v>
      </c>
      <c r="S28" s="43">
        <f t="shared" si="17"/>
        <v>9.6597609748527713E-3</v>
      </c>
      <c r="T28" s="43">
        <f t="shared" si="18"/>
        <v>9.6597609748527713E-3</v>
      </c>
      <c r="U28" s="43">
        <f t="shared" si="19"/>
        <v>3.2823981644885647E-2</v>
      </c>
      <c r="V28" s="43">
        <f t="shared" si="20"/>
        <v>3.2823981644885647E-2</v>
      </c>
      <c r="W28" s="43">
        <f t="shared" si="21"/>
        <v>3.2823981644885647E-2</v>
      </c>
      <c r="X28" s="43">
        <f t="shared" si="22"/>
        <v>4.291113904452537E-2</v>
      </c>
      <c r="Y28" s="43">
        <f t="shared" si="23"/>
        <v>4.291113904452537E-2</v>
      </c>
      <c r="Z28" s="43">
        <f t="shared" si="24"/>
        <v>5.4834261832299669E-2</v>
      </c>
      <c r="AA28" s="43">
        <f t="shared" si="25"/>
        <v>1.3133519438020658E-2</v>
      </c>
      <c r="AB28" s="43">
        <f t="shared" si="26"/>
        <v>1.3133519438020658E-2</v>
      </c>
      <c r="AC28" s="43">
        <f t="shared" si="27"/>
        <v>1.3133519438020658E-2</v>
      </c>
      <c r="AD28" s="43">
        <f t="shared" si="28"/>
        <v>-7.9298126996786289E-3</v>
      </c>
      <c r="AE28" s="43">
        <f t="shared" si="29"/>
        <v>-7.9298126996786289E-3</v>
      </c>
      <c r="AF28" s="43">
        <f t="shared" si="30"/>
        <v>-7.9298126996786289E-3</v>
      </c>
      <c r="AG28" s="43">
        <f t="shared" si="31"/>
        <v>-3.226364047053798E-2</v>
      </c>
      <c r="AH28" s="43">
        <f t="shared" si="32"/>
        <v>-3.226364047053798E-2</v>
      </c>
      <c r="AI28" s="43">
        <f t="shared" si="33"/>
        <v>-3.226364047053798E-2</v>
      </c>
      <c r="AJ28" s="43">
        <f t="shared" si="34"/>
        <v>-4.8940536288790804E-2</v>
      </c>
      <c r="AK28" s="45">
        <f t="shared" si="35"/>
        <v>-4.8940536288790804E-2</v>
      </c>
      <c r="AL28" s="45">
        <f t="shared" si="36"/>
        <v>-4.8940536288790804E-2</v>
      </c>
      <c r="AM28" s="45">
        <f t="shared" si="37"/>
        <v>-1.9286722298723413E-2</v>
      </c>
      <c r="AN28" s="45">
        <f t="shared" si="38"/>
        <v>-1.9286722298723413E-2</v>
      </c>
      <c r="AO28" s="45">
        <f t="shared" si="39"/>
        <v>-1.9286722298723413E-2</v>
      </c>
      <c r="AP28" s="45">
        <f t="shared" si="40"/>
        <v>-1.7813033654861976E-2</v>
      </c>
      <c r="AQ28" s="45">
        <f t="shared" si="41"/>
        <v>-1.7813033654861976E-2</v>
      </c>
      <c r="AR28" s="45">
        <f t="shared" si="42"/>
        <v>-1.7813033654861976E-2</v>
      </c>
      <c r="AS28" s="45">
        <f t="shared" si="43"/>
        <v>9.9498959947563748E-4</v>
      </c>
      <c r="AT28" s="45">
        <f t="shared" si="44"/>
        <v>9.9498959947563748E-4</v>
      </c>
      <c r="AU28" s="45">
        <f t="shared" si="45"/>
        <v>9.9498959947563748E-4</v>
      </c>
      <c r="AV28" s="45">
        <f t="shared" si="46"/>
        <v>4.3610720158081762E-2</v>
      </c>
      <c r="AW28" s="45">
        <f t="shared" si="47"/>
        <v>4.3610720158081762E-2</v>
      </c>
      <c r="AX28" s="45">
        <f t="shared" si="48"/>
        <v>4.3610720158081762E-2</v>
      </c>
      <c r="AY28" s="45">
        <f t="shared" si="49"/>
        <v>2.0342955294334164E-2</v>
      </c>
      <c r="AZ28" s="45">
        <f t="shared" si="50"/>
        <v>2.0342955294334164E-2</v>
      </c>
      <c r="BA28" s="45">
        <f t="shared" si="51"/>
        <v>2.0342955294334164E-2</v>
      </c>
      <c r="BB28" s="45">
        <f t="shared" si="52"/>
        <v>3.4092886305510106E-2</v>
      </c>
      <c r="BC28" s="45">
        <f t="shared" si="53"/>
        <v>3.4092886305510106E-2</v>
      </c>
      <c r="BD28" s="45">
        <f t="shared" si="54"/>
        <v>3.4092886305510106E-2</v>
      </c>
      <c r="BE28" s="45">
        <f t="shared" si="55"/>
        <v>3.7990275852528788E-2</v>
      </c>
      <c r="BF28" s="45">
        <f t="shared" si="56"/>
        <v>3.7990275852528788E-2</v>
      </c>
      <c r="BG28" s="45">
        <f t="shared" si="57"/>
        <v>3.7990275852528788E-2</v>
      </c>
      <c r="BH28" s="45">
        <f t="shared" si="58"/>
        <v>2.4950534104953848E-2</v>
      </c>
      <c r="BI28" s="45">
        <f t="shared" si="59"/>
        <v>2.4950534104953848E-2</v>
      </c>
      <c r="BJ28" s="45" t="e">
        <f t="shared" si="60"/>
        <v>#DIV/0!</v>
      </c>
      <c r="BK28" s="45" t="e">
        <f t="shared" si="61"/>
        <v>#DIV/0!</v>
      </c>
      <c r="BL28" s="45" t="e">
        <f t="shared" si="62"/>
        <v>#DIV/0!</v>
      </c>
      <c r="BM28" s="45" t="e">
        <f t="shared" si="63"/>
        <v>#DIV/0!</v>
      </c>
      <c r="BN28" s="45" t="e">
        <f t="shared" si="64"/>
        <v>#DIV/0!</v>
      </c>
      <c r="BO28" s="45" t="e">
        <f t="shared" si="65"/>
        <v>#DIV/0!</v>
      </c>
      <c r="BP28" s="45" t="e">
        <f t="shared" si="66"/>
        <v>#DIV/0!</v>
      </c>
      <c r="BQ28" s="45" t="e">
        <f t="shared" si="67"/>
        <v>#DIV/0!</v>
      </c>
      <c r="BR28" s="45" t="e">
        <f t="shared" si="68"/>
        <v>#DIV/0!</v>
      </c>
      <c r="BS28" s="45" t="e">
        <f t="shared" si="69"/>
        <v>#DIV/0!</v>
      </c>
      <c r="BT28" s="45" t="e">
        <f t="shared" si="70"/>
        <v>#DIV/0!</v>
      </c>
      <c r="BU28" s="45" t="e">
        <f t="shared" si="71"/>
        <v>#DIV/0!</v>
      </c>
    </row>
    <row r="29" spans="1:73" ht="18.75" x14ac:dyDescent="0.25">
      <c r="A29" s="4" t="s">
        <v>9</v>
      </c>
      <c r="B29" s="43">
        <f t="shared" si="0"/>
        <v>-1</v>
      </c>
      <c r="C29" s="43">
        <f t="shared" si="1"/>
        <v>-1</v>
      </c>
      <c r="D29" s="43">
        <f t="shared" si="2"/>
        <v>-1</v>
      </c>
      <c r="E29" s="43">
        <f t="shared" si="3"/>
        <v>-1</v>
      </c>
      <c r="F29" s="43">
        <f t="shared" si="4"/>
        <v>-1</v>
      </c>
      <c r="G29" s="43">
        <f t="shared" si="5"/>
        <v>-2.6044601026613545E-3</v>
      </c>
      <c r="H29" s="43">
        <f t="shared" si="6"/>
        <v>-3.5969777540258985E-3</v>
      </c>
      <c r="I29" s="43">
        <f t="shared" si="7"/>
        <v>1.3542544371467624E-2</v>
      </c>
      <c r="J29" s="43">
        <f t="shared" si="8"/>
        <v>3.4025805675647947E-2</v>
      </c>
      <c r="K29" s="43">
        <f t="shared" si="9"/>
        <v>3.3916257618375356E-2</v>
      </c>
      <c r="L29" s="43">
        <f t="shared" si="10"/>
        <v>3.5890609056106859E-2</v>
      </c>
      <c r="M29" s="43">
        <f t="shared" si="11"/>
        <v>5.8278100514247866E-2</v>
      </c>
      <c r="N29" s="43">
        <f t="shared" si="12"/>
        <v>2.4870391496627287E-2</v>
      </c>
      <c r="O29" s="43">
        <f t="shared" si="13"/>
        <v>2.0216950511564136E-2</v>
      </c>
      <c r="P29" s="43">
        <f t="shared" si="14"/>
        <v>3.371890661848731E-2</v>
      </c>
      <c r="Q29" s="43">
        <f t="shared" si="15"/>
        <v>3.626199883418102E-2</v>
      </c>
      <c r="R29" s="43">
        <f t="shared" si="16"/>
        <v>3.5453289416918388E-2</v>
      </c>
      <c r="S29" s="43">
        <f t="shared" si="17"/>
        <v>2.8785003457724834E-2</v>
      </c>
      <c r="T29" s="43">
        <f t="shared" si="18"/>
        <v>3.9051627646489617E-2</v>
      </c>
      <c r="U29" s="43">
        <f t="shared" si="19"/>
        <v>1.8025264005831598E-2</v>
      </c>
      <c r="V29" s="43">
        <f t="shared" si="20"/>
        <v>1.5406238507408965E-2</v>
      </c>
      <c r="W29" s="43">
        <f t="shared" si="21"/>
        <v>7.4295860076076803E-3</v>
      </c>
      <c r="X29" s="43">
        <f t="shared" si="22"/>
        <v>2.0958465133999571E-2</v>
      </c>
      <c r="Y29" s="43">
        <f t="shared" si="23"/>
        <v>-1.3518301799821941E-3</v>
      </c>
      <c r="Z29" s="43">
        <f t="shared" si="24"/>
        <v>1.3248810104209641E-2</v>
      </c>
      <c r="AA29" s="43">
        <f t="shared" si="25"/>
        <v>3.3415727876537238E-2</v>
      </c>
      <c r="AB29" s="43">
        <f t="shared" si="26"/>
        <v>3.5965447188736954E-2</v>
      </c>
      <c r="AC29" s="43">
        <f t="shared" si="27"/>
        <v>1.0145104869684562E-2</v>
      </c>
      <c r="AD29" s="43">
        <f t="shared" si="28"/>
        <v>2.9983436060710966E-2</v>
      </c>
      <c r="AE29" s="43">
        <f t="shared" si="29"/>
        <v>2.7940081237326275E-2</v>
      </c>
      <c r="AF29" s="43">
        <f t="shared" si="30"/>
        <v>-4.4082034177344021E-3</v>
      </c>
      <c r="AG29" s="43">
        <f t="shared" si="31"/>
        <v>1.8016330762110622E-2</v>
      </c>
      <c r="AH29" s="43">
        <f t="shared" si="32"/>
        <v>1.0843952077770336E-2</v>
      </c>
      <c r="AI29" s="43">
        <f t="shared" si="33"/>
        <v>-5.2499361906814812E-3</v>
      </c>
      <c r="AJ29" s="43">
        <f t="shared" si="34"/>
        <v>-2.9148608858279634E-2</v>
      </c>
      <c r="AK29" s="45">
        <f t="shared" si="35"/>
        <v>-5.0611400401324724E-3</v>
      </c>
      <c r="AL29" s="45">
        <f t="shared" si="36"/>
        <v>5.9395057183309063E-3</v>
      </c>
      <c r="AM29" s="45">
        <f t="shared" si="37"/>
        <v>-1.8917717424400737E-2</v>
      </c>
      <c r="AN29" s="45">
        <f t="shared" si="38"/>
        <v>-1.4316335119244017E-2</v>
      </c>
      <c r="AO29" s="45">
        <f t="shared" si="39"/>
        <v>1.2803785906621679E-2</v>
      </c>
      <c r="AP29" s="45">
        <f t="shared" si="40"/>
        <v>-1.8644312000293595E-2</v>
      </c>
      <c r="AQ29" s="45">
        <f t="shared" si="41"/>
        <v>-1.7988120240503114E-2</v>
      </c>
      <c r="AR29" s="45">
        <f t="shared" si="42"/>
        <v>1.9388819997937512E-2</v>
      </c>
      <c r="AS29" s="45">
        <f t="shared" si="43"/>
        <v>6.3730860178736748E-3</v>
      </c>
      <c r="AT29" s="45">
        <f t="shared" si="44"/>
        <v>-2.3664986254096076E-3</v>
      </c>
      <c r="AU29" s="45">
        <f t="shared" si="45"/>
        <v>2.3961303501309983E-2</v>
      </c>
      <c r="AV29" s="45">
        <f t="shared" si="46"/>
        <v>3.5137666479035046E-2</v>
      </c>
      <c r="AW29" s="45">
        <f t="shared" si="47"/>
        <v>1.9389665209801343E-2</v>
      </c>
      <c r="AX29" s="45">
        <f t="shared" si="48"/>
        <v>1.1866886801012333E-2</v>
      </c>
      <c r="AY29" s="45">
        <f t="shared" si="49"/>
        <v>2.6071345486032405E-2</v>
      </c>
      <c r="AZ29" s="45">
        <f t="shared" si="50"/>
        <v>2.7366161022766677E-2</v>
      </c>
      <c r="BA29" s="45">
        <f t="shared" si="51"/>
        <v>6.8343653732685361E-3</v>
      </c>
      <c r="BB29" s="45">
        <f t="shared" si="52"/>
        <v>3.2798361895250316E-2</v>
      </c>
      <c r="BC29" s="45">
        <f t="shared" si="53"/>
        <v>6.4153409340417911E-2</v>
      </c>
      <c r="BD29" s="45">
        <f t="shared" si="54"/>
        <v>3.1243522445756788E-2</v>
      </c>
      <c r="BE29" s="45">
        <f t="shared" si="55"/>
        <v>2.7529182688533105E-2</v>
      </c>
      <c r="BF29" s="45">
        <f t="shared" si="56"/>
        <v>3.2276307351133848E-2</v>
      </c>
      <c r="BG29" s="45">
        <f t="shared" si="57"/>
        <v>3.0493437471565965E-2</v>
      </c>
      <c r="BH29" s="45">
        <f t="shared" si="58"/>
        <v>3.5348078388912629E-2</v>
      </c>
      <c r="BI29" s="45">
        <f t="shared" si="59"/>
        <v>3.4349382001958917E-2</v>
      </c>
      <c r="BJ29" s="45" t="e">
        <f t="shared" si="60"/>
        <v>#DIV/0!</v>
      </c>
      <c r="BK29" s="45" t="e">
        <f t="shared" si="61"/>
        <v>#DIV/0!</v>
      </c>
      <c r="BL29" s="45" t="e">
        <f t="shared" si="62"/>
        <v>#DIV/0!</v>
      </c>
      <c r="BM29" s="45" t="e">
        <f t="shared" si="63"/>
        <v>#DIV/0!</v>
      </c>
      <c r="BN29" s="45" t="e">
        <f t="shared" si="64"/>
        <v>#DIV/0!</v>
      </c>
      <c r="BO29" s="45" t="e">
        <f t="shared" si="65"/>
        <v>#DIV/0!</v>
      </c>
      <c r="BP29" s="45" t="e">
        <f t="shared" si="66"/>
        <v>#DIV/0!</v>
      </c>
      <c r="BQ29" s="45" t="e">
        <f t="shared" si="67"/>
        <v>#DIV/0!</v>
      </c>
      <c r="BR29" s="45" t="e">
        <f t="shared" si="68"/>
        <v>#DIV/0!</v>
      </c>
      <c r="BS29" s="45" t="e">
        <f t="shared" si="69"/>
        <v>#DIV/0!</v>
      </c>
      <c r="BT29" s="45" t="e">
        <f t="shared" si="70"/>
        <v>#DIV/0!</v>
      </c>
      <c r="BU29" s="45" t="e">
        <f t="shared" si="71"/>
        <v>#DIV/0!</v>
      </c>
    </row>
    <row r="30" spans="1:73" ht="18.75" x14ac:dyDescent="0.25">
      <c r="A30" s="6" t="s">
        <v>12</v>
      </c>
      <c r="B30" s="43">
        <f t="shared" si="0"/>
        <v>-1</v>
      </c>
      <c r="C30" s="43">
        <f t="shared" si="1"/>
        <v>-1</v>
      </c>
      <c r="D30" s="43">
        <f t="shared" si="2"/>
        <v>-1</v>
      </c>
      <c r="E30" s="43">
        <f t="shared" si="3"/>
        <v>-1</v>
      </c>
      <c r="F30" s="43">
        <f t="shared" si="4"/>
        <v>-1</v>
      </c>
      <c r="G30" s="43">
        <f t="shared" si="5"/>
        <v>-1</v>
      </c>
      <c r="H30" s="43">
        <f t="shared" si="6"/>
        <v>-1</v>
      </c>
      <c r="I30" s="43">
        <f t="shared" si="7"/>
        <v>-1</v>
      </c>
      <c r="J30" s="43">
        <f t="shared" si="8"/>
        <v>6.5238555938885057E-2</v>
      </c>
      <c r="K30" s="43">
        <f t="shared" si="9"/>
        <v>6.1544406831261389E-2</v>
      </c>
      <c r="L30" s="43">
        <f t="shared" si="10"/>
        <v>6.1841279986920794E-2</v>
      </c>
      <c r="M30" s="43">
        <f t="shared" si="11"/>
        <v>-1</v>
      </c>
      <c r="N30" s="43">
        <f t="shared" si="12"/>
        <v>6.4915363873730314E-2</v>
      </c>
      <c r="O30" s="43">
        <f t="shared" si="13"/>
        <v>6.4718299672999358E-2</v>
      </c>
      <c r="P30" s="43">
        <f t="shared" si="14"/>
        <v>6.5301768277743921E-2</v>
      </c>
      <c r="Q30" s="43">
        <f t="shared" si="15"/>
        <v>6.6522792684005072E-2</v>
      </c>
      <c r="R30" s="43">
        <f t="shared" si="16"/>
        <v>6.1325081949790805E-2</v>
      </c>
      <c r="S30" s="43">
        <f t="shared" si="17"/>
        <v>6.0344129724008377E-2</v>
      </c>
      <c r="T30" s="43">
        <f t="shared" si="18"/>
        <v>5.9271313071523224E-2</v>
      </c>
      <c r="U30" s="43">
        <f t="shared" si="19"/>
        <v>6.5663304182347115E-2</v>
      </c>
      <c r="V30" s="43">
        <f t="shared" si="20"/>
        <v>-4.1744442940883086E-4</v>
      </c>
      <c r="W30" s="43">
        <f t="shared" si="21"/>
        <v>3.163011279059269E-4</v>
      </c>
      <c r="X30" s="43">
        <f t="shared" si="22"/>
        <v>-2.0092293118927351E-3</v>
      </c>
      <c r="Y30" s="43">
        <f t="shared" si="23"/>
        <v>-2.7511322211605238E-3</v>
      </c>
      <c r="Z30" s="43">
        <f t="shared" si="24"/>
        <v>-5.2151986075515966E-3</v>
      </c>
      <c r="AA30" s="43">
        <f t="shared" si="25"/>
        <v>6.47685010434218E-3</v>
      </c>
      <c r="AB30" s="43">
        <f t="shared" si="26"/>
        <v>5.6450432014543139E-3</v>
      </c>
      <c r="AC30" s="43">
        <f t="shared" si="27"/>
        <v>4.0774104562599778E-3</v>
      </c>
      <c r="AD30" s="43">
        <f t="shared" si="28"/>
        <v>1.0828749084573541E-2</v>
      </c>
      <c r="AE30" s="43">
        <f t="shared" si="29"/>
        <v>1.3472272139740893E-2</v>
      </c>
      <c r="AF30" s="43">
        <f t="shared" si="30"/>
        <v>1.4320135043503601E-2</v>
      </c>
      <c r="AG30" s="43">
        <f t="shared" si="31"/>
        <v>1.747386216761293E-2</v>
      </c>
      <c r="AH30" s="43">
        <f t="shared" si="32"/>
        <v>1.8739252092614622E-2</v>
      </c>
      <c r="AI30" s="43">
        <f t="shared" si="33"/>
        <v>1.8020714472588573E-2</v>
      </c>
      <c r="AJ30" s="43">
        <f t="shared" si="34"/>
        <v>1.5245348194678154E-2</v>
      </c>
      <c r="AK30" s="45">
        <f t="shared" si="35"/>
        <v>1.7117147803324517E-2</v>
      </c>
      <c r="AL30" s="45">
        <f t="shared" si="36"/>
        <v>1.6921596303142605E-2</v>
      </c>
      <c r="AM30" s="45">
        <f t="shared" si="37"/>
        <v>1.4864203390143382E-2</v>
      </c>
      <c r="AN30" s="45">
        <f t="shared" si="38"/>
        <v>1.5872927993475061E-2</v>
      </c>
      <c r="AO30" s="45">
        <f t="shared" si="39"/>
        <v>1.506745879150051E-2</v>
      </c>
      <c r="AP30" s="45">
        <f t="shared" si="40"/>
        <v>1.8795275417162527E-2</v>
      </c>
      <c r="AQ30" s="45">
        <f t="shared" si="41"/>
        <v>1.7723636856263658E-2</v>
      </c>
      <c r="AR30" s="45">
        <f t="shared" si="42"/>
        <v>1.7776760496932109E-2</v>
      </c>
      <c r="AS30" s="45">
        <f t="shared" si="43"/>
        <v>1.0081468846393271E-2</v>
      </c>
      <c r="AT30" s="45">
        <f t="shared" si="44"/>
        <v>1.067742816796402E-2</v>
      </c>
      <c r="AU30" s="45">
        <f t="shared" si="45"/>
        <v>1.022405393282777E-2</v>
      </c>
      <c r="AV30" s="45">
        <f t="shared" si="46"/>
        <v>2.2761283124346221E-2</v>
      </c>
      <c r="AW30" s="45">
        <f t="shared" si="47"/>
        <v>2.1923454864095415E-2</v>
      </c>
      <c r="AX30" s="45">
        <f t="shared" si="48"/>
        <v>2.1529279136950352E-2</v>
      </c>
      <c r="AY30" s="45">
        <f t="shared" si="49"/>
        <v>1.4203846409967635E-2</v>
      </c>
      <c r="AZ30" s="45">
        <f t="shared" si="50"/>
        <v>1.2181453008667686E-2</v>
      </c>
      <c r="BA30" s="45">
        <f t="shared" si="51"/>
        <v>1.3782415313541296E-2</v>
      </c>
      <c r="BB30" s="45">
        <f t="shared" si="52"/>
        <v>-2.912929117097951E-3</v>
      </c>
      <c r="BC30" s="45">
        <f t="shared" si="53"/>
        <v>-4.5689690353354351E-3</v>
      </c>
      <c r="BD30" s="45">
        <f t="shared" si="54"/>
        <v>-5.8494297759071889E-3</v>
      </c>
      <c r="BE30" s="45">
        <f t="shared" si="55"/>
        <v>-1.8765375310784149E-3</v>
      </c>
      <c r="BF30" s="45">
        <f t="shared" si="56"/>
        <v>-3.8843303182480859E-3</v>
      </c>
      <c r="BG30" s="45">
        <f t="shared" si="57"/>
        <v>-3.5217262815155914E-3</v>
      </c>
      <c r="BH30" s="45">
        <f t="shared" si="58"/>
        <v>-1.3823515494806204E-2</v>
      </c>
      <c r="BI30" s="45">
        <f t="shared" si="59"/>
        <v>-1.4266571320690091E-2</v>
      </c>
      <c r="BJ30" s="45" t="e">
        <f t="shared" si="60"/>
        <v>#DIV/0!</v>
      </c>
      <c r="BK30" s="45" t="e">
        <f t="shared" si="61"/>
        <v>#DIV/0!</v>
      </c>
      <c r="BL30" s="45" t="e">
        <f t="shared" si="62"/>
        <v>#DIV/0!</v>
      </c>
      <c r="BM30" s="45" t="e">
        <f t="shared" si="63"/>
        <v>#DIV/0!</v>
      </c>
      <c r="BN30" s="45" t="e">
        <f t="shared" si="64"/>
        <v>#DIV/0!</v>
      </c>
      <c r="BO30" s="45" t="e">
        <f t="shared" si="65"/>
        <v>#DIV/0!</v>
      </c>
      <c r="BP30" s="45" t="e">
        <f t="shared" si="66"/>
        <v>#DIV/0!</v>
      </c>
      <c r="BQ30" s="45" t="e">
        <f t="shared" si="67"/>
        <v>#DIV/0!</v>
      </c>
      <c r="BR30" s="45" t="e">
        <f t="shared" si="68"/>
        <v>#DIV/0!</v>
      </c>
      <c r="BS30" s="45" t="e">
        <f t="shared" si="69"/>
        <v>#DIV/0!</v>
      </c>
      <c r="BT30" s="45" t="e">
        <f t="shared" si="70"/>
        <v>#DIV/0!</v>
      </c>
      <c r="BU30" s="45" t="e">
        <f t="shared" si="71"/>
        <v>#DIV/0!</v>
      </c>
    </row>
    <row r="31" spans="1:73" ht="19.5" thickBot="1" x14ac:dyDescent="0.3">
      <c r="A31" s="5" t="s">
        <v>13</v>
      </c>
      <c r="B31" s="42">
        <f t="shared" si="0"/>
        <v>-1</v>
      </c>
      <c r="C31" s="42">
        <f t="shared" si="1"/>
        <v>-1</v>
      </c>
      <c r="D31" s="42">
        <f t="shared" si="2"/>
        <v>-1</v>
      </c>
      <c r="E31" s="42">
        <f t="shared" si="3"/>
        <v>-1</v>
      </c>
      <c r="F31" s="42">
        <f t="shared" si="4"/>
        <v>-1</v>
      </c>
      <c r="G31" s="42">
        <f t="shared" si="5"/>
        <v>-2.1475713759632975E-2</v>
      </c>
      <c r="H31" s="42">
        <f t="shared" si="6"/>
        <v>-1.9480102449299985E-2</v>
      </c>
      <c r="I31" s="42">
        <f t="shared" si="7"/>
        <v>-1.9544888603408639E-2</v>
      </c>
      <c r="J31" s="42">
        <f t="shared" si="8"/>
        <v>-6.3202338535692792E-3</v>
      </c>
      <c r="K31" s="42">
        <f t="shared" si="9"/>
        <v>1.1116979864747023E-2</v>
      </c>
      <c r="L31" s="42">
        <f t="shared" si="10"/>
        <v>1.2382645936024561E-2</v>
      </c>
      <c r="M31" s="42">
        <f t="shared" si="11"/>
        <v>1.2590860185288877E-2</v>
      </c>
      <c r="N31" s="42">
        <f t="shared" si="12"/>
        <v>1.577907325700223E-2</v>
      </c>
      <c r="O31" s="42">
        <f t="shared" si="13"/>
        <v>1.6398498877605583E-2</v>
      </c>
      <c r="P31" s="42">
        <f t="shared" si="14"/>
        <v>1.587584030631306E-2</v>
      </c>
      <c r="Q31" s="42">
        <f t="shared" si="15"/>
        <v>2.2758642934542106E-2</v>
      </c>
      <c r="R31" s="42">
        <f t="shared" si="16"/>
        <v>1.8678995029969725E-2</v>
      </c>
      <c r="S31" s="42">
        <f t="shared" si="17"/>
        <v>1.5334257722634748E-2</v>
      </c>
      <c r="T31" s="42">
        <f t="shared" si="18"/>
        <v>1.3850509867328276E-2</v>
      </c>
      <c r="U31" s="42">
        <f t="shared" si="19"/>
        <v>2.8216465967146442E-2</v>
      </c>
      <c r="V31" s="42">
        <f t="shared" si="20"/>
        <v>1.9605996086722088E-2</v>
      </c>
      <c r="W31" s="42">
        <f t="shared" si="21"/>
        <v>1.4208082009293133E-2</v>
      </c>
      <c r="X31" s="42">
        <f t="shared" si="22"/>
        <v>4.4296243812993463E-3</v>
      </c>
      <c r="Y31" s="42">
        <f t="shared" si="23"/>
        <v>4.4519959714210966E-3</v>
      </c>
      <c r="Z31" s="46">
        <f t="shared" si="24"/>
        <v>3.2126810326871258E-3</v>
      </c>
      <c r="AA31" s="46">
        <f t="shared" si="25"/>
        <v>9.200006866927346E-4</v>
      </c>
      <c r="AB31" s="46">
        <f t="shared" si="26"/>
        <v>7.4905281075832164E-4</v>
      </c>
      <c r="AC31" s="46">
        <f t="shared" si="27"/>
        <v>-8.7648024204778352E-4</v>
      </c>
      <c r="AD31" s="46">
        <f t="shared" si="28"/>
        <v>6.3309910217097531E-3</v>
      </c>
      <c r="AE31" s="46">
        <f t="shared" si="29"/>
        <v>1.2080144552722549E-2</v>
      </c>
      <c r="AF31" s="46">
        <f t="shared" si="30"/>
        <v>1.0163346892610337E-2</v>
      </c>
      <c r="AG31" s="46">
        <f t="shared" si="31"/>
        <v>-8.7482364289553916E-3</v>
      </c>
      <c r="AH31" s="46">
        <f t="shared" si="32"/>
        <v>-1.3063451671338822E-2</v>
      </c>
      <c r="AI31" s="46">
        <f t="shared" si="33"/>
        <v>-2.1145967041514613E-2</v>
      </c>
      <c r="AJ31" s="46">
        <f t="shared" si="34"/>
        <v>-9.4440493207051945E-3</v>
      </c>
      <c r="AK31" s="47">
        <f t="shared" si="35"/>
        <v>-2.8618110389104778E-3</v>
      </c>
      <c r="AL31" s="47">
        <f t="shared" si="36"/>
        <v>-1.8644842367898651E-4</v>
      </c>
      <c r="AM31" s="47">
        <f t="shared" si="37"/>
        <v>6.743258808943553E-3</v>
      </c>
      <c r="AN31" s="47">
        <f t="shared" si="38"/>
        <v>9.6830758772847858E-3</v>
      </c>
      <c r="AO31" s="47">
        <f t="shared" si="39"/>
        <v>-1.4488255363698244E-3</v>
      </c>
      <c r="AP31" s="47">
        <f t="shared" si="40"/>
        <v>-6.9740282852388535E-3</v>
      </c>
      <c r="AQ31" s="47">
        <f t="shared" si="41"/>
        <v>-9.0091952190325397E-3</v>
      </c>
      <c r="AR31" s="47">
        <f t="shared" si="42"/>
        <v>-6.8327014694608001E-3</v>
      </c>
      <c r="AS31" s="47">
        <f t="shared" si="43"/>
        <v>4.9748123044752735E-3</v>
      </c>
      <c r="AT31" s="47">
        <f t="shared" si="44"/>
        <v>8.5736735719055268E-3</v>
      </c>
      <c r="AU31" s="47">
        <f t="shared" si="45"/>
        <v>1.6502232366967018E-2</v>
      </c>
      <c r="AV31" s="47">
        <f t="shared" si="46"/>
        <v>6.1556756786520506E-3</v>
      </c>
      <c r="AW31" s="47">
        <f t="shared" si="47"/>
        <v>-2.5800494030443488E-3</v>
      </c>
      <c r="AX31" s="47">
        <f t="shared" si="48"/>
        <v>-1.0478415907105743E-2</v>
      </c>
      <c r="AY31" s="47">
        <f t="shared" si="49"/>
        <v>-1.1527277789460499E-2</v>
      </c>
      <c r="AZ31" s="47">
        <f t="shared" si="50"/>
        <v>-1.6654264570797217E-2</v>
      </c>
      <c r="BA31" s="47">
        <f t="shared" si="51"/>
        <v>-6.8115638372866494E-3</v>
      </c>
      <c r="BB31" s="47">
        <f t="shared" si="52"/>
        <v>4.5378775000406435E-3</v>
      </c>
      <c r="BC31" s="47">
        <f t="shared" si="53"/>
        <v>3.4349896452743334E-3</v>
      </c>
      <c r="BD31" s="47">
        <f t="shared" si="54"/>
        <v>-1.3878274694526516E-3</v>
      </c>
      <c r="BE31" s="47">
        <f t="shared" si="55"/>
        <v>-3.0874115837213889E-3</v>
      </c>
      <c r="BF31" s="47">
        <f t="shared" si="56"/>
        <v>-2.7883797225017881E-3</v>
      </c>
      <c r="BG31" s="47">
        <f t="shared" si="57"/>
        <v>3.166838366285285E-3</v>
      </c>
      <c r="BH31" s="47">
        <f t="shared" si="58"/>
        <v>8.7605841680340468E-3</v>
      </c>
      <c r="BI31" s="47">
        <f t="shared" si="59"/>
        <v>7.107304099647882E-3</v>
      </c>
      <c r="BJ31" s="47" t="e">
        <f t="shared" si="60"/>
        <v>#DIV/0!</v>
      </c>
      <c r="BK31" s="47" t="e">
        <f t="shared" si="61"/>
        <v>#DIV/0!</v>
      </c>
      <c r="BL31" s="47" t="e">
        <f t="shared" si="62"/>
        <v>#DIV/0!</v>
      </c>
      <c r="BM31" s="47" t="e">
        <f t="shared" si="63"/>
        <v>#DIV/0!</v>
      </c>
      <c r="BN31" s="47" t="e">
        <f t="shared" si="64"/>
        <v>#DIV/0!</v>
      </c>
      <c r="BO31" s="47" t="e">
        <f t="shared" si="65"/>
        <v>#DIV/0!</v>
      </c>
      <c r="BP31" s="47" t="e">
        <f t="shared" si="66"/>
        <v>#DIV/0!</v>
      </c>
      <c r="BQ31" s="47" t="e">
        <f t="shared" si="67"/>
        <v>#DIV/0!</v>
      </c>
      <c r="BR31" s="47" t="e">
        <f t="shared" si="68"/>
        <v>#DIV/0!</v>
      </c>
      <c r="BS31" s="47" t="e">
        <f t="shared" si="69"/>
        <v>#DIV/0!</v>
      </c>
      <c r="BT31" s="47" t="e">
        <f t="shared" si="70"/>
        <v>#DIV/0!</v>
      </c>
      <c r="BU31" s="47" t="e">
        <f t="shared" si="71"/>
        <v>#DIV/0!</v>
      </c>
    </row>
    <row r="37" spans="1:37" x14ac:dyDescent="0.2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</row>
    <row r="38" spans="1:37" ht="28.5" customHeight="1" x14ac:dyDescent="0.2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</row>
    <row r="39" spans="1:37" x14ac:dyDescent="0.2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</row>
    <row r="40" spans="1:37" x14ac:dyDescent="0.2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</row>
    <row r="41" spans="1:37" x14ac:dyDescent="0.2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</row>
    <row r="42" spans="1:37" ht="16.5" customHeight="1" x14ac:dyDescent="0.2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</row>
    <row r="43" spans="1:37" x14ac:dyDescent="0.2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</row>
    <row r="44" spans="1:37" x14ac:dyDescent="0.2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</row>
    <row r="45" spans="1:37" x14ac:dyDescent="0.2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</row>
    <row r="46" spans="1:37" x14ac:dyDescent="0.2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</row>
    <row r="47" spans="1:37" x14ac:dyDescent="0.2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</row>
    <row r="48" spans="1:37" x14ac:dyDescent="0.2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</row>
    <row r="49" spans="1:37" x14ac:dyDescent="0.2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</row>
    <row r="50" spans="1:37" x14ac:dyDescent="0.2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</row>
    <row r="51" spans="1:37" x14ac:dyDescent="0.2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</row>
    <row r="52" spans="1:37" x14ac:dyDescent="0.2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</row>
    <row r="53" spans="1:37" x14ac:dyDescent="0.25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</row>
    <row r="54" spans="1:37" x14ac:dyDescent="0.2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</row>
    <row r="55" spans="1:37" x14ac:dyDescent="0.2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</row>
    <row r="56" spans="1:37" x14ac:dyDescent="0.2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</row>
    <row r="57" spans="1:37" x14ac:dyDescent="0.2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</row>
    <row r="58" spans="1:37" x14ac:dyDescent="0.2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</row>
    <row r="59" spans="1:37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</row>
    <row r="60" spans="1:37" x14ac:dyDescent="0.2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</row>
    <row r="61" spans="1:37" x14ac:dyDescent="0.2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</row>
    <row r="62" spans="1:37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</row>
    <row r="63" spans="1:37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</row>
    <row r="64" spans="1:37" x14ac:dyDescent="0.2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</row>
    <row r="65" spans="1:37" x14ac:dyDescent="0.2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</row>
    <row r="66" spans="1:37" x14ac:dyDescent="0.2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</row>
    <row r="67" spans="1:37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</row>
    <row r="68" spans="1:37" x14ac:dyDescent="0.2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</row>
    <row r="69" spans="1:37" x14ac:dyDescent="0.2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</row>
    <row r="70" spans="1:37" x14ac:dyDescent="0.2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</row>
    <row r="71" spans="1:37" x14ac:dyDescent="0.2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</row>
    <row r="72" spans="1:37" x14ac:dyDescent="0.2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</row>
    <row r="73" spans="1:37" x14ac:dyDescent="0.2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</row>
    <row r="74" spans="1:37" x14ac:dyDescent="0.2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</row>
    <row r="75" spans="1:37" x14ac:dyDescent="0.2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</row>
    <row r="76" spans="1:37" x14ac:dyDescent="0.2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גיליון3"/>
  <dimension ref="A1:BU47"/>
  <sheetViews>
    <sheetView rightToLeft="1" zoomScale="40" zoomScaleNormal="40" workbookViewId="0">
      <pane xSplit="1" ySplit="4" topLeftCell="B11" activePane="bottomRight" state="frozen"/>
      <selection pane="topRight" activeCell="B1" sqref="B1"/>
      <selection pane="bottomLeft" activeCell="A5" sqref="A5"/>
      <selection pane="bottomRight" activeCell="A34" sqref="A34"/>
    </sheetView>
  </sheetViews>
  <sheetFormatPr defaultRowHeight="16.5" x14ac:dyDescent="0.25"/>
  <cols>
    <col min="1" max="1" width="37" style="1" bestFit="1" customWidth="1"/>
    <col min="2" max="25" width="37" style="1" customWidth="1"/>
    <col min="26" max="37" width="14.5" style="1" customWidth="1"/>
    <col min="38" max="16384" width="9" style="1"/>
  </cols>
  <sheetData>
    <row r="1" spans="1:73" ht="21" thickBot="1" x14ac:dyDescent="0.3">
      <c r="A1" s="65" t="s">
        <v>53</v>
      </c>
      <c r="B1" s="60">
        <v>2020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5"/>
      <c r="N1" s="60">
        <v>2019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58">
        <v>2018</v>
      </c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9"/>
      <c r="AL1" s="60">
        <v>2017</v>
      </c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5"/>
      <c r="AX1" s="60">
        <v>2016</v>
      </c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58">
        <v>2015</v>
      </c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9"/>
    </row>
    <row r="2" spans="1:73" ht="19.5" thickBot="1" x14ac:dyDescent="0.3">
      <c r="A2" s="7" t="s">
        <v>0</v>
      </c>
      <c r="B2" s="9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11" t="s">
        <v>25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3" t="s">
        <v>25</v>
      </c>
      <c r="Z2" s="2" t="s">
        <v>14</v>
      </c>
      <c r="AA2" s="2" t="s">
        <v>15</v>
      </c>
      <c r="AB2" s="2" t="s">
        <v>16</v>
      </c>
      <c r="AC2" s="2" t="s">
        <v>17</v>
      </c>
      <c r="AD2" s="2" t="s">
        <v>18</v>
      </c>
      <c r="AE2" s="2" t="s">
        <v>19</v>
      </c>
      <c r="AF2" s="2" t="s">
        <v>20</v>
      </c>
      <c r="AG2" s="2" t="s">
        <v>21</v>
      </c>
      <c r="AH2" s="2" t="s">
        <v>22</v>
      </c>
      <c r="AI2" s="2" t="s">
        <v>23</v>
      </c>
      <c r="AJ2" s="2" t="s">
        <v>24</v>
      </c>
      <c r="AK2" s="3" t="s">
        <v>25</v>
      </c>
      <c r="AL2" s="9" t="s">
        <v>14</v>
      </c>
      <c r="AM2" s="10" t="s">
        <v>15</v>
      </c>
      <c r="AN2" s="10" t="s">
        <v>16</v>
      </c>
      <c r="AO2" s="10" t="s">
        <v>17</v>
      </c>
      <c r="AP2" s="10" t="s">
        <v>18</v>
      </c>
      <c r="AQ2" s="10" t="s">
        <v>19</v>
      </c>
      <c r="AR2" s="10" t="s">
        <v>20</v>
      </c>
      <c r="AS2" s="10" t="s">
        <v>21</v>
      </c>
      <c r="AT2" s="10" t="s">
        <v>22</v>
      </c>
      <c r="AU2" s="10" t="s">
        <v>23</v>
      </c>
      <c r="AV2" s="10" t="s">
        <v>24</v>
      </c>
      <c r="AW2" s="11" t="s">
        <v>25</v>
      </c>
      <c r="AX2" s="2" t="s">
        <v>14</v>
      </c>
      <c r="AY2" s="2" t="s">
        <v>15</v>
      </c>
      <c r="AZ2" s="2" t="s">
        <v>16</v>
      </c>
      <c r="BA2" s="2" t="s">
        <v>17</v>
      </c>
      <c r="BB2" s="2" t="s">
        <v>18</v>
      </c>
      <c r="BC2" s="2" t="s">
        <v>19</v>
      </c>
      <c r="BD2" s="2" t="s">
        <v>20</v>
      </c>
      <c r="BE2" s="2" t="s">
        <v>21</v>
      </c>
      <c r="BF2" s="2" t="s">
        <v>22</v>
      </c>
      <c r="BG2" s="2" t="s">
        <v>23</v>
      </c>
      <c r="BH2" s="2" t="s">
        <v>24</v>
      </c>
      <c r="BI2" s="3" t="s">
        <v>25</v>
      </c>
      <c r="BJ2" s="2" t="s">
        <v>14</v>
      </c>
      <c r="BK2" s="2" t="s">
        <v>15</v>
      </c>
      <c r="BL2" s="2" t="s">
        <v>16</v>
      </c>
      <c r="BM2" s="2" t="s">
        <v>17</v>
      </c>
      <c r="BN2" s="2" t="s">
        <v>18</v>
      </c>
      <c r="BO2" s="2" t="s">
        <v>19</v>
      </c>
      <c r="BP2" s="2" t="s">
        <v>20</v>
      </c>
      <c r="BQ2" s="2" t="s">
        <v>21</v>
      </c>
      <c r="BR2" s="2" t="s">
        <v>22</v>
      </c>
      <c r="BS2" s="2" t="s">
        <v>23</v>
      </c>
      <c r="BT2" s="2" t="s">
        <v>24</v>
      </c>
      <c r="BU2" s="3" t="s">
        <v>25</v>
      </c>
    </row>
    <row r="3" spans="1:73" ht="18.75" x14ac:dyDescent="0.25">
      <c r="A3" s="4" t="s">
        <v>1</v>
      </c>
      <c r="B3" s="48"/>
      <c r="C3" s="48"/>
      <c r="D3" s="48"/>
      <c r="E3" s="48"/>
      <c r="F3" s="48"/>
      <c r="G3" s="48">
        <v>93.84</v>
      </c>
      <c r="H3" s="48">
        <v>94.86</v>
      </c>
      <c r="I3" s="48">
        <v>99.06</v>
      </c>
      <c r="J3" s="48">
        <v>102.23964848446057</v>
      </c>
      <c r="K3" s="48">
        <v>100.65030112483487</v>
      </c>
      <c r="L3" s="48">
        <v>99.29</v>
      </c>
      <c r="M3" s="48">
        <v>99.88</v>
      </c>
      <c r="N3" s="48">
        <v>98.977225487789909</v>
      </c>
      <c r="O3" s="48">
        <v>97.99186465236032</v>
      </c>
      <c r="P3" s="48">
        <v>98.464098468113377</v>
      </c>
      <c r="Q3" s="48">
        <v>101.73953884406923</v>
      </c>
      <c r="R3" s="48">
        <v>99.288346197666684</v>
      </c>
      <c r="S3" s="48">
        <v>97.848135002435214</v>
      </c>
      <c r="T3" s="48">
        <v>98.801360120562478</v>
      </c>
      <c r="U3" s="48">
        <v>102.25446161625852</v>
      </c>
      <c r="V3" s="48">
        <v>101.74757389086825</v>
      </c>
      <c r="W3" s="48">
        <v>100.86783616278501</v>
      </c>
      <c r="X3" s="48">
        <v>98.896792697059894</v>
      </c>
      <c r="Y3" s="48">
        <v>101.52370453676933</v>
      </c>
      <c r="Z3" s="48">
        <v>98.411074121868026</v>
      </c>
      <c r="AA3" s="48">
        <v>99.018874151129836</v>
      </c>
      <c r="AB3" s="48">
        <v>99.394013612515536</v>
      </c>
      <c r="AC3" s="48">
        <v>98.92191102237075</v>
      </c>
      <c r="AD3" s="48">
        <v>98.268178718334283</v>
      </c>
      <c r="AE3" s="48">
        <v>100.92195222004793</v>
      </c>
      <c r="AF3" s="48">
        <v>99.335969655240675</v>
      </c>
      <c r="AG3" s="48">
        <v>99.043983779307041</v>
      </c>
      <c r="AH3" s="48">
        <v>100.32855992093724</v>
      </c>
      <c r="AI3" s="48">
        <v>100.83772798281215</v>
      </c>
      <c r="AJ3" s="48">
        <v>102.52565800170912</v>
      </c>
      <c r="AK3" s="50">
        <v>102.99209681372749</v>
      </c>
      <c r="AL3" s="48">
        <v>101.01603298065091</v>
      </c>
      <c r="AM3" s="48">
        <v>102.79468720067237</v>
      </c>
      <c r="AN3" s="48">
        <v>105.55688890158351</v>
      </c>
      <c r="AO3" s="48">
        <v>103.85821637103973</v>
      </c>
      <c r="AP3" s="48">
        <v>101.33683336722206</v>
      </c>
      <c r="AQ3" s="48">
        <v>100.34457276297502</v>
      </c>
      <c r="AR3" s="48">
        <v>101.28836916565844</v>
      </c>
      <c r="AS3" s="48">
        <v>105.52264770178694</v>
      </c>
      <c r="AT3" s="48">
        <v>109.11703937174401</v>
      </c>
      <c r="AU3" s="48">
        <v>108.33479831183176</v>
      </c>
      <c r="AV3" s="48">
        <v>102.1542537303648</v>
      </c>
      <c r="AW3" s="50">
        <v>101.77347970258066</v>
      </c>
      <c r="AX3" s="48">
        <v>101.05973335169892</v>
      </c>
      <c r="AY3" s="48">
        <v>100.53104682041767</v>
      </c>
      <c r="AZ3" s="48">
        <v>100.23090566669197</v>
      </c>
      <c r="BA3" s="48">
        <v>103.31403756349007</v>
      </c>
      <c r="BB3" s="48">
        <v>104.03579672615122</v>
      </c>
      <c r="BC3" s="48">
        <v>101.71314142325546</v>
      </c>
      <c r="BD3" s="48">
        <v>104.93344332146525</v>
      </c>
      <c r="BE3" s="48">
        <v>105.67028589949368</v>
      </c>
      <c r="BF3" s="48">
        <v>106.75286421047714</v>
      </c>
      <c r="BG3" s="48">
        <v>103.34080174552834</v>
      </c>
      <c r="BH3" s="48">
        <v>104.43156176498108</v>
      </c>
      <c r="BI3" s="50">
        <v>104.6633739417137</v>
      </c>
      <c r="BJ3" s="48">
        <v>106.86637266027792</v>
      </c>
      <c r="BK3" s="48">
        <v>105.64233028669005</v>
      </c>
      <c r="BL3" s="48">
        <v>109.16540995521204</v>
      </c>
      <c r="BM3" s="48">
        <v>108.52069826711744</v>
      </c>
      <c r="BN3" s="48">
        <v>105.72070789736503</v>
      </c>
      <c r="BO3" s="48">
        <v>103.76152292446076</v>
      </c>
      <c r="BP3" s="48">
        <v>103.93002805946499</v>
      </c>
      <c r="BQ3" s="48">
        <v>106.76149902553256</v>
      </c>
      <c r="BR3" s="48">
        <v>106.80732742931448</v>
      </c>
      <c r="BS3" s="48">
        <v>107.05182277148046</v>
      </c>
      <c r="BT3" s="48">
        <v>105.68430409569092</v>
      </c>
      <c r="BU3" s="50">
        <v>105.85291558004164</v>
      </c>
    </row>
    <row r="4" spans="1:73" ht="18.75" x14ac:dyDescent="0.25">
      <c r="A4" s="4" t="s">
        <v>2</v>
      </c>
      <c r="B4" s="48"/>
      <c r="C4" s="48"/>
      <c r="D4" s="48"/>
      <c r="E4" s="48"/>
      <c r="F4" s="48"/>
      <c r="G4" s="48">
        <v>110.02</v>
      </c>
      <c r="H4" s="48">
        <v>108.34</v>
      </c>
      <c r="I4" s="48">
        <v>108.31</v>
      </c>
      <c r="J4" s="48">
        <v>110.75805290724448</v>
      </c>
      <c r="K4" s="48">
        <v>108.80706593748717</v>
      </c>
      <c r="L4" s="48">
        <v>105.82</v>
      </c>
      <c r="M4" s="48">
        <v>105.07</v>
      </c>
      <c r="N4" s="48">
        <v>104.27867236693299</v>
      </c>
      <c r="O4" s="48">
        <v>104.10473465120609</v>
      </c>
      <c r="P4" s="48">
        <v>103.03565674247416</v>
      </c>
      <c r="Q4" s="48">
        <v>104.72662531338304</v>
      </c>
      <c r="R4" s="48">
        <v>104.8641222291094</v>
      </c>
      <c r="S4" s="48">
        <v>104.18625571359581</v>
      </c>
      <c r="T4" s="48">
        <v>104.76875299496166</v>
      </c>
      <c r="U4" s="48">
        <v>105.39664036185769</v>
      </c>
      <c r="V4" s="48">
        <v>105.82969756746913</v>
      </c>
      <c r="W4" s="48">
        <v>110.67383414444262</v>
      </c>
      <c r="X4" s="48">
        <v>104.4168753939893</v>
      </c>
      <c r="Y4" s="48">
        <v>102.48302338192009</v>
      </c>
      <c r="Z4" s="48">
        <v>107.06821767662935</v>
      </c>
      <c r="AA4" s="48">
        <v>107.05383925711527</v>
      </c>
      <c r="AB4" s="48">
        <v>105.87618635249399</v>
      </c>
      <c r="AC4" s="48">
        <v>99.753156464840941</v>
      </c>
      <c r="AD4" s="48">
        <v>101.48050024589975</v>
      </c>
      <c r="AE4" s="48">
        <v>90.060043962497417</v>
      </c>
      <c r="AF4" s="48">
        <v>95.982533614826067</v>
      </c>
      <c r="AG4" s="48">
        <v>91.517923377057315</v>
      </c>
      <c r="AH4" s="48">
        <v>102.52162258728866</v>
      </c>
      <c r="AI4" s="48">
        <v>102.35989846686886</v>
      </c>
      <c r="AJ4" s="48">
        <v>97.075705315908962</v>
      </c>
      <c r="AK4" s="51">
        <v>99.250372678573527</v>
      </c>
      <c r="AL4" s="48">
        <v>109.83611319047171</v>
      </c>
      <c r="AM4" s="48">
        <v>111.2775614768301</v>
      </c>
      <c r="AN4" s="48">
        <v>109.83143147164986</v>
      </c>
      <c r="AO4" s="48">
        <v>109.51352962425521</v>
      </c>
      <c r="AP4" s="48">
        <v>103.87309766004682</v>
      </c>
      <c r="AQ4" s="48">
        <v>100.89008615168889</v>
      </c>
      <c r="AR4" s="48">
        <v>105.30600929902944</v>
      </c>
      <c r="AS4" s="48">
        <v>104.87682255493119</v>
      </c>
      <c r="AT4" s="48">
        <v>109.28111588463113</v>
      </c>
      <c r="AU4" s="48">
        <v>107.61684467840874</v>
      </c>
      <c r="AV4" s="48">
        <v>95.840502801773582</v>
      </c>
      <c r="AW4" s="51">
        <v>95.792394730909791</v>
      </c>
      <c r="AX4" s="48">
        <v>97.646363534031238</v>
      </c>
      <c r="AY4" s="48">
        <v>99.066137349860256</v>
      </c>
      <c r="AZ4" s="48">
        <v>102.68349083494044</v>
      </c>
      <c r="BA4" s="48">
        <v>104.44631528435954</v>
      </c>
      <c r="BB4" s="48">
        <v>98.073373841929367</v>
      </c>
      <c r="BC4" s="48">
        <v>106.38693845735223</v>
      </c>
      <c r="BD4" s="48">
        <v>109.92579267349785</v>
      </c>
      <c r="BE4" s="48">
        <v>114.88693324328291</v>
      </c>
      <c r="BF4" s="48">
        <v>113.83900064926324</v>
      </c>
      <c r="BG4" s="48">
        <v>112.38815672742892</v>
      </c>
      <c r="BH4" s="48">
        <v>108.73794374496993</v>
      </c>
      <c r="BI4" s="51">
        <v>105.1951581574737</v>
      </c>
      <c r="BJ4" s="48">
        <v>101.95751921241951</v>
      </c>
      <c r="BK4" s="48">
        <v>99.694704437498274</v>
      </c>
      <c r="BL4" s="48">
        <v>100.49727027675318</v>
      </c>
      <c r="BM4" s="48">
        <v>98.019168119254971</v>
      </c>
      <c r="BN4" s="48">
        <v>95.661905761017678</v>
      </c>
      <c r="BO4" s="48">
        <v>94.438384568827189</v>
      </c>
      <c r="BP4" s="48">
        <v>95.624888218387781</v>
      </c>
      <c r="BQ4" s="48">
        <v>102.70976861242254</v>
      </c>
      <c r="BR4" s="48">
        <v>103.37073638088874</v>
      </c>
      <c r="BS4" s="48">
        <v>102.54537897475358</v>
      </c>
      <c r="BT4" s="48">
        <v>103.52424417497276</v>
      </c>
      <c r="BU4" s="51">
        <v>101.16977504549193</v>
      </c>
    </row>
    <row r="5" spans="1:73" ht="18.75" x14ac:dyDescent="0.25">
      <c r="A5" s="4" t="s">
        <v>3</v>
      </c>
      <c r="B5" s="48"/>
      <c r="C5" s="48"/>
      <c r="D5" s="48"/>
      <c r="E5" s="48"/>
      <c r="F5" s="48"/>
      <c r="G5" s="48">
        <v>95.3</v>
      </c>
      <c r="H5" s="48">
        <v>95.7</v>
      </c>
      <c r="I5" s="48">
        <v>96.4</v>
      </c>
      <c r="J5" s="48">
        <v>97.454976688207196</v>
      </c>
      <c r="K5" s="48">
        <v>98.508355408295927</v>
      </c>
      <c r="L5" s="48">
        <v>98.85</v>
      </c>
      <c r="M5" s="48">
        <v>99.12</v>
      </c>
      <c r="N5" s="48">
        <v>99.621743849203099</v>
      </c>
      <c r="O5" s="48">
        <v>100.32866429229905</v>
      </c>
      <c r="P5" s="48">
        <v>99.026668517285543</v>
      </c>
      <c r="Q5" s="48">
        <v>100.61423155211949</v>
      </c>
      <c r="R5" s="48">
        <v>101.24256005447593</v>
      </c>
      <c r="S5" s="48">
        <v>102.03668694494711</v>
      </c>
      <c r="T5" s="48">
        <v>101.27742289213998</v>
      </c>
      <c r="U5" s="48">
        <v>101.51064811226735</v>
      </c>
      <c r="V5" s="48">
        <v>101.95578188819945</v>
      </c>
      <c r="W5" s="48">
        <v>102.65921036909708</v>
      </c>
      <c r="X5" s="48">
        <v>102.12104415189138</v>
      </c>
      <c r="Y5" s="48">
        <v>101.13911682263401</v>
      </c>
      <c r="Z5" s="48">
        <v>93.400751407180692</v>
      </c>
      <c r="AA5" s="48">
        <v>95.888589979560138</v>
      </c>
      <c r="AB5" s="48">
        <v>98.562446378140422</v>
      </c>
      <c r="AC5" s="48">
        <v>99.543138474973262</v>
      </c>
      <c r="AD5" s="48">
        <v>101.27967568824224</v>
      </c>
      <c r="AE5" s="48">
        <v>101.55264361531512</v>
      </c>
      <c r="AF5" s="48">
        <v>101.91619160513061</v>
      </c>
      <c r="AG5" s="48">
        <v>101.21239416416815</v>
      </c>
      <c r="AH5" s="48">
        <v>100.19363801766161</v>
      </c>
      <c r="AI5" s="48">
        <v>102.07146437531178</v>
      </c>
      <c r="AJ5" s="48">
        <v>102.38003158318277</v>
      </c>
      <c r="AK5" s="51">
        <v>101.99903471113318</v>
      </c>
      <c r="AL5" s="48">
        <v>100.94941358540517</v>
      </c>
      <c r="AM5" s="48">
        <v>101.33629793659557</v>
      </c>
      <c r="AN5" s="48">
        <v>101.20510218050948</v>
      </c>
      <c r="AO5" s="48">
        <v>102.28651510523113</v>
      </c>
      <c r="AP5" s="48">
        <v>101.17185961515546</v>
      </c>
      <c r="AQ5" s="48">
        <v>102.60556446328555</v>
      </c>
      <c r="AR5" s="48">
        <v>102.79759494085896</v>
      </c>
      <c r="AS5" s="48">
        <v>103.44376622514207</v>
      </c>
      <c r="AT5" s="48">
        <v>104.01485671602636</v>
      </c>
      <c r="AU5" s="48">
        <v>104.16643099128267</v>
      </c>
      <c r="AV5" s="48">
        <v>103.62532509789365</v>
      </c>
      <c r="AW5" s="51">
        <v>102.53921946991781</v>
      </c>
      <c r="AX5" s="48">
        <v>103.1484779925171</v>
      </c>
      <c r="AY5" s="48">
        <v>102.80171253695141</v>
      </c>
      <c r="AZ5" s="48">
        <v>100.64089424347347</v>
      </c>
      <c r="BA5" s="48">
        <v>101.58252375575812</v>
      </c>
      <c r="BB5" s="48">
        <v>101.90952101934698</v>
      </c>
      <c r="BC5" s="48">
        <v>99.664864412866919</v>
      </c>
      <c r="BD5" s="48">
        <v>100.49476457135802</v>
      </c>
      <c r="BE5" s="48">
        <v>100.51071096401992</v>
      </c>
      <c r="BF5" s="48">
        <v>100.99151552749977</v>
      </c>
      <c r="BG5" s="48">
        <v>101.63152137547739</v>
      </c>
      <c r="BH5" s="48">
        <v>99.920160758967754</v>
      </c>
      <c r="BI5" s="51">
        <v>100.19474335936019</v>
      </c>
      <c r="BJ5" s="48">
        <v>98.424039557143857</v>
      </c>
      <c r="BK5" s="48">
        <v>96.670217796268048</v>
      </c>
      <c r="BL5" s="48">
        <v>96.852696397268318</v>
      </c>
      <c r="BM5" s="48">
        <v>98.198825670689388</v>
      </c>
      <c r="BN5" s="48">
        <v>98.320412648702046</v>
      </c>
      <c r="BO5" s="48">
        <v>98.331186235254478</v>
      </c>
      <c r="BP5" s="48">
        <v>97.689690544475852</v>
      </c>
      <c r="BQ5" s="48">
        <v>98.355973392866318</v>
      </c>
      <c r="BR5" s="48">
        <v>98.170047289110002</v>
      </c>
      <c r="BS5" s="48">
        <v>97.173808170483653</v>
      </c>
      <c r="BT5" s="48">
        <v>96.259636991126285</v>
      </c>
      <c r="BU5" s="51">
        <v>96.577814222516807</v>
      </c>
    </row>
    <row r="6" spans="1:73" ht="18.75" x14ac:dyDescent="0.25">
      <c r="A6" s="4" t="s">
        <v>4</v>
      </c>
      <c r="B6" s="48"/>
      <c r="C6" s="48"/>
      <c r="D6" s="48"/>
      <c r="E6" s="48"/>
      <c r="F6" s="48"/>
      <c r="G6" s="48">
        <v>98.96</v>
      </c>
      <c r="H6" s="48">
        <v>98.55</v>
      </c>
      <c r="I6" s="48">
        <v>98.71</v>
      </c>
      <c r="J6" s="48">
        <v>98.889487841707336</v>
      </c>
      <c r="K6" s="48">
        <v>99.595887901119752</v>
      </c>
      <c r="L6" s="48">
        <v>97.26</v>
      </c>
      <c r="M6" s="48">
        <v>98.92</v>
      </c>
      <c r="N6" s="48">
        <v>96.165566748407556</v>
      </c>
      <c r="O6" s="48">
        <v>97.314356711657567</v>
      </c>
      <c r="P6" s="48">
        <v>98.409778902234635</v>
      </c>
      <c r="Q6" s="48">
        <v>98.440911782910007</v>
      </c>
      <c r="R6" s="48">
        <v>97.497340216481561</v>
      </c>
      <c r="S6" s="48">
        <v>98.816740613190618</v>
      </c>
      <c r="T6" s="48">
        <v>99.744594740325837</v>
      </c>
      <c r="U6" s="48">
        <v>101.54026775992585</v>
      </c>
      <c r="V6" s="48">
        <v>102.57796980974256</v>
      </c>
      <c r="W6" s="48">
        <v>102.58523511451</v>
      </c>
      <c r="X6" s="48">
        <v>102.06790216989725</v>
      </c>
      <c r="Y6" s="48">
        <v>101.98368915662351</v>
      </c>
      <c r="Z6" s="48">
        <v>102.00501941116065</v>
      </c>
      <c r="AA6" s="48">
        <v>100.6310265592616</v>
      </c>
      <c r="AB6" s="48">
        <v>100.84868909919419</v>
      </c>
      <c r="AC6" s="48">
        <v>100.4375231743451</v>
      </c>
      <c r="AD6" s="48">
        <v>99.985317034184504</v>
      </c>
      <c r="AE6" s="48">
        <v>99.956299407305337</v>
      </c>
      <c r="AF6" s="48">
        <v>99.086349441558454</v>
      </c>
      <c r="AG6" s="48">
        <v>98.032824776220579</v>
      </c>
      <c r="AH6" s="48">
        <v>98.905101848969252</v>
      </c>
      <c r="AI6" s="48">
        <v>99.921906195936572</v>
      </c>
      <c r="AJ6" s="48">
        <v>100.26189675344682</v>
      </c>
      <c r="AK6" s="51">
        <v>99.928046298416589</v>
      </c>
      <c r="AL6" s="48">
        <v>100.05050958830226</v>
      </c>
      <c r="AM6" s="48">
        <v>99.196458145155745</v>
      </c>
      <c r="AN6" s="48">
        <v>98.455961429375691</v>
      </c>
      <c r="AO6" s="48">
        <v>98.1070831964132</v>
      </c>
      <c r="AP6" s="48">
        <v>96.95269025855994</v>
      </c>
      <c r="AQ6" s="48">
        <v>97.482754598409983</v>
      </c>
      <c r="AR6" s="48">
        <v>98.491373622120278</v>
      </c>
      <c r="AS6" s="48">
        <v>97.701241766706545</v>
      </c>
      <c r="AT6" s="48">
        <v>98.909759188066133</v>
      </c>
      <c r="AU6" s="48">
        <v>99.20425459753173</v>
      </c>
      <c r="AV6" s="48">
        <v>98.925826233777897</v>
      </c>
      <c r="AW6" s="51">
        <v>97.591478215110627</v>
      </c>
      <c r="AX6" s="48">
        <v>96.920058642191179</v>
      </c>
      <c r="AY6" s="48">
        <v>96.252614693601657</v>
      </c>
      <c r="AZ6" s="48">
        <v>95.898078879969319</v>
      </c>
      <c r="BA6" s="48">
        <v>96.027709007300601</v>
      </c>
      <c r="BB6" s="48">
        <v>96.511006015968476</v>
      </c>
      <c r="BC6" s="48">
        <v>96.282295095190676</v>
      </c>
      <c r="BD6" s="48">
        <v>96.134910036374876</v>
      </c>
      <c r="BE6" s="48">
        <v>95.845653429742441</v>
      </c>
      <c r="BF6" s="48">
        <v>95.84336483892065</v>
      </c>
      <c r="BG6" s="48">
        <v>95.71255091615032</v>
      </c>
      <c r="BH6" s="48">
        <v>95.955958752525461</v>
      </c>
      <c r="BI6" s="51">
        <v>95.727809962870452</v>
      </c>
      <c r="BJ6" s="48">
        <v>95.837306976326062</v>
      </c>
      <c r="BK6" s="48">
        <v>95.653672953121344</v>
      </c>
      <c r="BL6" s="48">
        <v>95.666874041036522</v>
      </c>
      <c r="BM6" s="48">
        <v>96.07589940586638</v>
      </c>
      <c r="BN6" s="48">
        <v>96.451812293706823</v>
      </c>
      <c r="BO6" s="48">
        <v>96.920953594205358</v>
      </c>
      <c r="BP6" s="48">
        <v>98.263253571017799</v>
      </c>
      <c r="BQ6" s="48">
        <v>98.341956400154487</v>
      </c>
      <c r="BR6" s="48">
        <v>99.679376389687619</v>
      </c>
      <c r="BS6" s="48">
        <v>99.864510098503402</v>
      </c>
      <c r="BT6" s="48">
        <v>98.895692748202222</v>
      </c>
      <c r="BU6" s="51">
        <v>100.21620304383507</v>
      </c>
    </row>
    <row r="7" spans="1:73" ht="18.75" x14ac:dyDescent="0.25">
      <c r="A7" s="4" t="s">
        <v>5</v>
      </c>
      <c r="B7" s="48"/>
      <c r="C7" s="48"/>
      <c r="D7" s="48"/>
      <c r="E7" s="48"/>
      <c r="F7" s="48"/>
      <c r="G7" s="48">
        <v>98.48</v>
      </c>
      <c r="H7" s="48">
        <v>98.39</v>
      </c>
      <c r="I7" s="48">
        <v>99.06</v>
      </c>
      <c r="J7" s="48">
        <v>99.970193384666572</v>
      </c>
      <c r="K7" s="48">
        <v>99.850491320895955</v>
      </c>
      <c r="L7" s="48">
        <v>99.03</v>
      </c>
      <c r="M7" s="48">
        <v>99.79</v>
      </c>
      <c r="N7" s="48">
        <v>99.145964211682639</v>
      </c>
      <c r="O7" s="48">
        <v>100.66163150926127</v>
      </c>
      <c r="P7" s="48">
        <v>100.49265691085553</v>
      </c>
      <c r="Q7" s="48">
        <v>100.08609361542945</v>
      </c>
      <c r="R7" s="48">
        <v>100.00932941851269</v>
      </c>
      <c r="S7" s="48">
        <v>100.16072413707455</v>
      </c>
      <c r="T7" s="48">
        <v>100.3539662575007</v>
      </c>
      <c r="U7" s="48">
        <v>101.41491790742421</v>
      </c>
      <c r="V7" s="48">
        <v>101.17256031896929</v>
      </c>
      <c r="W7" s="48">
        <v>100.95579351008739</v>
      </c>
      <c r="X7" s="48">
        <v>100.28910159840845</v>
      </c>
      <c r="Y7" s="48">
        <v>99.075913275423659</v>
      </c>
      <c r="Z7" s="48">
        <v>97.881888496739364</v>
      </c>
      <c r="AA7" s="48">
        <v>97.741515824686701</v>
      </c>
      <c r="AB7" s="48">
        <v>99.43005001276363</v>
      </c>
      <c r="AC7" s="48">
        <v>100.44696369171125</v>
      </c>
      <c r="AD7" s="48">
        <v>100.34715227881826</v>
      </c>
      <c r="AE7" s="48">
        <v>100.34065754354239</v>
      </c>
      <c r="AF7" s="48">
        <v>100.23397020626152</v>
      </c>
      <c r="AG7" s="48">
        <v>100.59344412455273</v>
      </c>
      <c r="AH7" s="48">
        <v>101.06964843476334</v>
      </c>
      <c r="AI7" s="48">
        <v>100.84607758037831</v>
      </c>
      <c r="AJ7" s="48">
        <v>100.806034047586</v>
      </c>
      <c r="AK7" s="51">
        <v>100.26259775819641</v>
      </c>
      <c r="AL7" s="48">
        <v>101.32992415124447</v>
      </c>
      <c r="AM7" s="48">
        <v>100.25946623805469</v>
      </c>
      <c r="AN7" s="48">
        <v>100.26316208455476</v>
      </c>
      <c r="AO7" s="48">
        <v>100.09424953479183</v>
      </c>
      <c r="AP7" s="48">
        <v>100.564189547743</v>
      </c>
      <c r="AQ7" s="48">
        <v>100.76740249734441</v>
      </c>
      <c r="AR7" s="48">
        <v>100.93097397221761</v>
      </c>
      <c r="AS7" s="48">
        <v>101.06986906748091</v>
      </c>
      <c r="AT7" s="48">
        <v>101.42175529648765</v>
      </c>
      <c r="AU7" s="48">
        <v>101.50426336801934</v>
      </c>
      <c r="AV7" s="48">
        <v>102.06065675055576</v>
      </c>
      <c r="AW7" s="51">
        <v>101.98727512155754</v>
      </c>
      <c r="AX7" s="48">
        <v>101.22902856510795</v>
      </c>
      <c r="AY7" s="48">
        <v>101.40093210968469</v>
      </c>
      <c r="AZ7" s="48">
        <v>100.39664148237625</v>
      </c>
      <c r="BA7" s="48">
        <v>101.19353232410121</v>
      </c>
      <c r="BB7" s="48">
        <v>100.15112563569296</v>
      </c>
      <c r="BC7" s="48">
        <v>100.62546393176683</v>
      </c>
      <c r="BD7" s="48">
        <v>101.34555030350008</v>
      </c>
      <c r="BE7" s="48">
        <v>101.14290310100301</v>
      </c>
      <c r="BF7" s="48">
        <v>101.45564147751016</v>
      </c>
      <c r="BG7" s="48">
        <v>101.33109458645681</v>
      </c>
      <c r="BH7" s="48">
        <v>100.87717860929526</v>
      </c>
      <c r="BI7" s="51">
        <v>101.18452374059514</v>
      </c>
      <c r="BJ7" s="48">
        <v>101.733462742358</v>
      </c>
      <c r="BK7" s="48">
        <v>101.47197827146867</v>
      </c>
      <c r="BL7" s="48">
        <v>101.96464203589773</v>
      </c>
      <c r="BM7" s="48">
        <v>102.79179741920009</v>
      </c>
      <c r="BN7" s="48">
        <v>102.99015746845991</v>
      </c>
      <c r="BO7" s="48">
        <v>102.79546234500118</v>
      </c>
      <c r="BP7" s="48">
        <v>102.9802518179562</v>
      </c>
      <c r="BQ7" s="48">
        <v>101.87632178400433</v>
      </c>
      <c r="BR7" s="48">
        <v>102.15019568316124</v>
      </c>
      <c r="BS7" s="48">
        <v>102.19718642345146</v>
      </c>
      <c r="BT7" s="48">
        <v>102.09652649308597</v>
      </c>
      <c r="BU7" s="51">
        <v>102.99864198243687</v>
      </c>
    </row>
    <row r="8" spans="1:73" ht="18.75" x14ac:dyDescent="0.25">
      <c r="A8" s="4" t="s">
        <v>6</v>
      </c>
      <c r="B8" s="48"/>
      <c r="C8" s="48"/>
      <c r="D8" s="48"/>
      <c r="E8" s="48"/>
      <c r="F8" s="48"/>
      <c r="G8" s="48">
        <v>92.38</v>
      </c>
      <c r="H8" s="48">
        <v>93.29</v>
      </c>
      <c r="I8" s="48">
        <v>93.61</v>
      </c>
      <c r="J8" s="48">
        <v>92.950044362514831</v>
      </c>
      <c r="K8" s="48">
        <v>92.981458831392487</v>
      </c>
      <c r="L8" s="48">
        <v>93.78</v>
      </c>
      <c r="M8" s="48">
        <v>94.48</v>
      </c>
      <c r="N8" s="48">
        <v>94.211998726388089</v>
      </c>
      <c r="O8" s="48">
        <v>93.92535405438656</v>
      </c>
      <c r="P8" s="48">
        <v>93.776398033947601</v>
      </c>
      <c r="Q8" s="48">
        <v>93.328341857300529</v>
      </c>
      <c r="R8" s="48">
        <v>93.64803008320078</v>
      </c>
      <c r="S8" s="48">
        <v>94.86855172114177</v>
      </c>
      <c r="T8" s="48">
        <v>94.679139165964912</v>
      </c>
      <c r="U8" s="48">
        <v>95.333103875980811</v>
      </c>
      <c r="V8" s="48">
        <v>96.058898887550427</v>
      </c>
      <c r="W8" s="48">
        <v>97.198255454118183</v>
      </c>
      <c r="X8" s="48">
        <v>97.702186197208377</v>
      </c>
      <c r="Y8" s="48">
        <v>98.109326063034814</v>
      </c>
      <c r="Z8" s="48">
        <v>97.97641838271764</v>
      </c>
      <c r="AA8" s="48">
        <v>98.446543181248657</v>
      </c>
      <c r="AB8" s="48">
        <v>99.325596789229209</v>
      </c>
      <c r="AC8" s="48">
        <v>100.64417036568058</v>
      </c>
      <c r="AD8" s="48">
        <v>99.564072259099618</v>
      </c>
      <c r="AE8" s="48">
        <v>99.150901672455547</v>
      </c>
      <c r="AF8" s="48">
        <v>100.38468645697482</v>
      </c>
      <c r="AG8" s="48">
        <v>100.98874114938324</v>
      </c>
      <c r="AH8" s="48">
        <v>101.66558466472121</v>
      </c>
      <c r="AI8" s="48">
        <v>101.27252105889126</v>
      </c>
      <c r="AJ8" s="48">
        <v>100.59615339314452</v>
      </c>
      <c r="AK8" s="51">
        <v>99.984610626453829</v>
      </c>
      <c r="AL8" s="48">
        <v>99.53899323455741</v>
      </c>
      <c r="AM8" s="48">
        <v>98.99783560387435</v>
      </c>
      <c r="AN8" s="48">
        <v>98.941382759817571</v>
      </c>
      <c r="AO8" s="48">
        <v>98.553901035774956</v>
      </c>
      <c r="AP8" s="48">
        <v>96.486825383876038</v>
      </c>
      <c r="AQ8" s="48">
        <v>96.496892200874669</v>
      </c>
      <c r="AR8" s="48">
        <v>95.461203325312255</v>
      </c>
      <c r="AS8" s="48">
        <v>95.265224943604338</v>
      </c>
      <c r="AT8" s="48">
        <v>94.948195077465527</v>
      </c>
      <c r="AU8" s="48">
        <v>94.17820997248964</v>
      </c>
      <c r="AV8" s="48">
        <v>94.929017695225767</v>
      </c>
      <c r="AW8" s="51">
        <v>94.846150134987965</v>
      </c>
      <c r="AX8" s="48">
        <v>94.515212036433056</v>
      </c>
      <c r="AY8" s="48">
        <v>94.185334633179494</v>
      </c>
      <c r="AZ8" s="48">
        <v>94.409135612561059</v>
      </c>
      <c r="BA8" s="48">
        <v>95.068539761687873</v>
      </c>
      <c r="BB8" s="48">
        <v>94.278181753504327</v>
      </c>
      <c r="BC8" s="48">
        <v>94.312731819485251</v>
      </c>
      <c r="BD8" s="48">
        <v>95.460459177513869</v>
      </c>
      <c r="BE8" s="48">
        <v>94.257277474648987</v>
      </c>
      <c r="BF8" s="48">
        <v>94.257277474648987</v>
      </c>
      <c r="BG8" s="48">
        <v>95.017544443684628</v>
      </c>
      <c r="BH8" s="48">
        <v>94.399370151209411</v>
      </c>
      <c r="BI8" s="51">
        <v>94.38685337701007</v>
      </c>
      <c r="BJ8" s="48">
        <v>94.709747580694369</v>
      </c>
      <c r="BK8" s="48">
        <v>95.526110870029754</v>
      </c>
      <c r="BL8" s="48">
        <v>95.526110870029754</v>
      </c>
      <c r="BM8" s="48">
        <v>97.703163112192925</v>
      </c>
      <c r="BN8" s="48">
        <v>96.936705781733679</v>
      </c>
      <c r="BO8" s="48">
        <v>96.702270516520016</v>
      </c>
      <c r="BP8" s="48">
        <v>97.539933933763919</v>
      </c>
      <c r="BQ8" s="48">
        <v>97.814504771385728</v>
      </c>
      <c r="BR8" s="48">
        <v>97.650114120308018</v>
      </c>
      <c r="BS8" s="48">
        <v>98.695910883264347</v>
      </c>
      <c r="BT8" s="48">
        <v>99.69891713347377</v>
      </c>
      <c r="BU8" s="51">
        <v>100.49103170105096</v>
      </c>
    </row>
    <row r="9" spans="1:73" ht="18.75" x14ac:dyDescent="0.25">
      <c r="A9" s="4" t="s">
        <v>7</v>
      </c>
      <c r="B9" s="48"/>
      <c r="C9" s="48"/>
      <c r="D9" s="48"/>
      <c r="E9" s="48"/>
      <c r="F9" s="48"/>
      <c r="G9" s="48">
        <v>101.25</v>
      </c>
      <c r="H9" s="48">
        <v>100.95</v>
      </c>
      <c r="I9" s="48">
        <v>97.32</v>
      </c>
      <c r="J9" s="48">
        <v>97.520285690569722</v>
      </c>
      <c r="K9" s="48">
        <v>99.587157973124448</v>
      </c>
      <c r="L9" s="48">
        <v>99.36</v>
      </c>
      <c r="M9" s="48">
        <v>99.38</v>
      </c>
      <c r="N9" s="48">
        <v>99.337552328577814</v>
      </c>
      <c r="O9" s="48">
        <v>99.266370925552692</v>
      </c>
      <c r="P9" s="48">
        <v>99.34443530746411</v>
      </c>
      <c r="Q9" s="48">
        <v>99.164517998384525</v>
      </c>
      <c r="R9" s="48">
        <v>100.09609705491231</v>
      </c>
      <c r="S9" s="48">
        <v>100.2032172646402</v>
      </c>
      <c r="T9" s="48">
        <v>100.1662118168806</v>
      </c>
      <c r="U9" s="48">
        <v>99.45261584649586</v>
      </c>
      <c r="V9" s="48">
        <v>99.430195013032659</v>
      </c>
      <c r="W9" s="48">
        <v>99.432650682485956</v>
      </c>
      <c r="X9" s="48">
        <v>99.082065990709594</v>
      </c>
      <c r="Y9" s="48">
        <v>98.961951501891775</v>
      </c>
      <c r="Z9" s="48">
        <v>107.57885277865057</v>
      </c>
      <c r="AA9" s="48">
        <v>103.82542475681889</v>
      </c>
      <c r="AB9" s="48">
        <v>103.87072311712987</v>
      </c>
      <c r="AC9" s="48">
        <v>103.80096555152362</v>
      </c>
      <c r="AD9" s="48">
        <v>97.972194974953496</v>
      </c>
      <c r="AE9" s="48">
        <v>97.922955499992426</v>
      </c>
      <c r="AF9" s="48">
        <v>98.072666805890776</v>
      </c>
      <c r="AG9" s="48">
        <v>97.578903761823369</v>
      </c>
      <c r="AH9" s="48">
        <v>97.488617945379389</v>
      </c>
      <c r="AI9" s="48">
        <v>97.438225980367505</v>
      </c>
      <c r="AJ9" s="48">
        <v>97.240296078501558</v>
      </c>
      <c r="AK9" s="51">
        <v>97.210172748968546</v>
      </c>
      <c r="AL9" s="48">
        <v>97.146848938126581</v>
      </c>
      <c r="AM9" s="48">
        <v>97.380948777102347</v>
      </c>
      <c r="AN9" s="48">
        <v>97.43382701275209</v>
      </c>
      <c r="AO9" s="48">
        <v>97.335261695482814</v>
      </c>
      <c r="AP9" s="48">
        <v>98.134910002721455</v>
      </c>
      <c r="AQ9" s="48">
        <v>97.929675057941182</v>
      </c>
      <c r="AR9" s="48">
        <v>97.73136661539246</v>
      </c>
      <c r="AS9" s="48">
        <v>98.971511998044861</v>
      </c>
      <c r="AT9" s="48">
        <v>98.953654396524755</v>
      </c>
      <c r="AU9" s="48">
        <v>99.071075644827744</v>
      </c>
      <c r="AV9" s="48">
        <v>99.87147070070084</v>
      </c>
      <c r="AW9" s="51">
        <v>99.884895597621352</v>
      </c>
      <c r="AX9" s="48">
        <v>99.708790889300857</v>
      </c>
      <c r="AY9" s="48">
        <v>99.677131357113126</v>
      </c>
      <c r="AZ9" s="48">
        <v>99.484327641487823</v>
      </c>
      <c r="BA9" s="48">
        <v>99.488452386739269</v>
      </c>
      <c r="BB9" s="48">
        <v>99.991998258193846</v>
      </c>
      <c r="BC9" s="48">
        <v>100.22015158964213</v>
      </c>
      <c r="BD9" s="48">
        <v>100.19379250936801</v>
      </c>
      <c r="BE9" s="48">
        <v>100.26429194952593</v>
      </c>
      <c r="BF9" s="48">
        <v>100.24502982992071</v>
      </c>
      <c r="BG9" s="48">
        <v>99.963329744268279</v>
      </c>
      <c r="BH9" s="48">
        <v>101.35195763365864</v>
      </c>
      <c r="BI9" s="51">
        <v>101.39171571275654</v>
      </c>
      <c r="BJ9" s="48">
        <v>101.53374843192616</v>
      </c>
      <c r="BK9" s="48">
        <v>101.45704139805868</v>
      </c>
      <c r="BL9" s="48">
        <v>101.53724421266861</v>
      </c>
      <c r="BM9" s="48">
        <v>101.48239908672483</v>
      </c>
      <c r="BN9" s="48">
        <v>101.08139185944142</v>
      </c>
      <c r="BO9" s="48">
        <v>101.23830909367346</v>
      </c>
      <c r="BP9" s="48">
        <v>101.17895426024975</v>
      </c>
      <c r="BQ9" s="48">
        <v>100.38277884646293</v>
      </c>
      <c r="BR9" s="48">
        <v>100.32318962889707</v>
      </c>
      <c r="BS9" s="48">
        <v>100.33854390058787</v>
      </c>
      <c r="BT9" s="48">
        <v>86.370447539707712</v>
      </c>
      <c r="BU9" s="51">
        <v>86.590943026251665</v>
      </c>
    </row>
    <row r="10" spans="1:73" ht="18.75" x14ac:dyDescent="0.25">
      <c r="A10" s="4" t="s">
        <v>8</v>
      </c>
      <c r="B10" s="48"/>
      <c r="C10" s="48"/>
      <c r="D10" s="48"/>
      <c r="E10" s="48"/>
      <c r="F10" s="48"/>
      <c r="G10" s="48">
        <v>96.5</v>
      </c>
      <c r="H10" s="48">
        <v>96.92</v>
      </c>
      <c r="I10" s="48">
        <v>96.95</v>
      </c>
      <c r="J10" s="48">
        <v>94.998601496601992</v>
      </c>
      <c r="K10" s="48">
        <v>95.120261187907474</v>
      </c>
      <c r="L10" s="48">
        <v>94.32</v>
      </c>
      <c r="M10" s="48">
        <v>94.75</v>
      </c>
      <c r="N10" s="48">
        <v>95.388628613675763</v>
      </c>
      <c r="O10" s="48">
        <v>96.283973432272575</v>
      </c>
      <c r="P10" s="48">
        <v>96.797373305053128</v>
      </c>
      <c r="Q10" s="48">
        <v>96.99601825973437</v>
      </c>
      <c r="R10" s="48">
        <v>97.044477367743283</v>
      </c>
      <c r="S10" s="48">
        <v>97.193086495348197</v>
      </c>
      <c r="T10" s="48">
        <v>97.285145203199789</v>
      </c>
      <c r="U10" s="48">
        <v>97.115636551842485</v>
      </c>
      <c r="V10" s="48">
        <v>96.029008045316886</v>
      </c>
      <c r="W10" s="48">
        <v>95.787351411407514</v>
      </c>
      <c r="X10" s="48">
        <v>98.549057685289085</v>
      </c>
      <c r="Y10" s="48">
        <v>98.623265119797523</v>
      </c>
      <c r="Z10" s="48">
        <v>100.16468521805808</v>
      </c>
      <c r="AA10" s="48">
        <v>100.33680248628485</v>
      </c>
      <c r="AB10" s="48">
        <v>100.28917960279766</v>
      </c>
      <c r="AC10" s="48">
        <v>100.41670790016062</v>
      </c>
      <c r="AD10" s="48">
        <v>99.739606557611637</v>
      </c>
      <c r="AE10" s="48">
        <v>99.71147247213473</v>
      </c>
      <c r="AF10" s="48">
        <v>99.493876835992708</v>
      </c>
      <c r="AG10" s="48">
        <v>100.2169212546884</v>
      </c>
      <c r="AH10" s="48">
        <v>100.12876895862979</v>
      </c>
      <c r="AI10" s="48">
        <v>100.19030841306385</v>
      </c>
      <c r="AJ10" s="48">
        <v>99.615469535639093</v>
      </c>
      <c r="AK10" s="51">
        <v>99.696200764938695</v>
      </c>
      <c r="AL10" s="48">
        <v>99.653344485064252</v>
      </c>
      <c r="AM10" s="48">
        <v>98.248461991016356</v>
      </c>
      <c r="AN10" s="48">
        <v>98.371644253157896</v>
      </c>
      <c r="AO10" s="48">
        <v>98.416829689477353</v>
      </c>
      <c r="AP10" s="48">
        <v>98.405918587040617</v>
      </c>
      <c r="AQ10" s="48">
        <v>98.649397306501868</v>
      </c>
      <c r="AR10" s="48">
        <v>98.678259164860037</v>
      </c>
      <c r="AS10" s="48">
        <v>99.047066258890283</v>
      </c>
      <c r="AT10" s="48">
        <v>99.055524137255716</v>
      </c>
      <c r="AU10" s="48">
        <v>98.763190903373086</v>
      </c>
      <c r="AV10" s="48">
        <v>98.512839640579656</v>
      </c>
      <c r="AW10" s="51">
        <v>98.358860514199264</v>
      </c>
      <c r="AX10" s="48">
        <v>98.520644793521328</v>
      </c>
      <c r="AY10" s="48">
        <v>98.279987093964877</v>
      </c>
      <c r="AZ10" s="48">
        <v>98.371966954469045</v>
      </c>
      <c r="BA10" s="48">
        <v>98.459669606884631</v>
      </c>
      <c r="BB10" s="48">
        <v>98.142148990485609</v>
      </c>
      <c r="BC10" s="48">
        <v>98.235799821387815</v>
      </c>
      <c r="BD10" s="48">
        <v>98.329390656598392</v>
      </c>
      <c r="BE10" s="48">
        <v>98.175847221137175</v>
      </c>
      <c r="BF10" s="48">
        <v>98.138120724735856</v>
      </c>
      <c r="BG10" s="48">
        <v>98.39737345933554</v>
      </c>
      <c r="BH10" s="48">
        <v>98.372643156229316</v>
      </c>
      <c r="BI10" s="51">
        <v>98.331653010210118</v>
      </c>
      <c r="BJ10" s="48">
        <v>98.637772785740992</v>
      </c>
      <c r="BK10" s="48">
        <v>98.56851252106712</v>
      </c>
      <c r="BL10" s="48">
        <v>98.71840704727758</v>
      </c>
      <c r="BM10" s="48">
        <v>99.196017751855393</v>
      </c>
      <c r="BN10" s="48">
        <v>98.974463698628213</v>
      </c>
      <c r="BO10" s="48">
        <v>99.237266482182193</v>
      </c>
      <c r="BP10" s="48">
        <v>99.495244136216257</v>
      </c>
      <c r="BQ10" s="48">
        <v>99.698125311036094</v>
      </c>
      <c r="BR10" s="48">
        <v>100.11655112406642</v>
      </c>
      <c r="BS10" s="48">
        <v>100.53496661259126</v>
      </c>
      <c r="BT10" s="48">
        <v>100.11356665574992</v>
      </c>
      <c r="BU10" s="51">
        <v>100.22857788026043</v>
      </c>
    </row>
    <row r="11" spans="1:73" ht="18.75" x14ac:dyDescent="0.25">
      <c r="A11" s="4" t="s">
        <v>11</v>
      </c>
      <c r="B11" s="48"/>
      <c r="C11" s="48"/>
      <c r="D11" s="48"/>
      <c r="E11" s="48"/>
      <c r="F11" s="48"/>
      <c r="G11" s="48">
        <v>113.72</v>
      </c>
      <c r="H11" s="48">
        <v>114.7</v>
      </c>
      <c r="I11" s="48">
        <v>114.96</v>
      </c>
      <c r="J11" s="48">
        <v>114.88440180957201</v>
      </c>
      <c r="K11" s="48">
        <v>116.08066190064778</v>
      </c>
      <c r="L11" s="48">
        <v>116.19</v>
      </c>
      <c r="M11" s="48">
        <v>109.78</v>
      </c>
      <c r="N11" s="48">
        <v>117.17077381695124</v>
      </c>
      <c r="O11" s="48">
        <v>117.56359677536901</v>
      </c>
      <c r="P11" s="48">
        <v>116.59982505734739</v>
      </c>
      <c r="Q11" s="48">
        <v>114.16797803594713</v>
      </c>
      <c r="R11" s="48">
        <v>115.69471360103528</v>
      </c>
      <c r="S11" s="48">
        <v>116.98786049065981</v>
      </c>
      <c r="T11" s="48">
        <v>112.92753108765513</v>
      </c>
      <c r="U11" s="48">
        <v>110.90927641652129</v>
      </c>
      <c r="V11" s="48">
        <v>109.58697436684051</v>
      </c>
      <c r="W11" s="48">
        <v>105.22886285300599</v>
      </c>
      <c r="X11" s="48">
        <v>100.66160600841242</v>
      </c>
      <c r="Y11" s="48">
        <v>100.46562382889678</v>
      </c>
      <c r="Z11" s="48">
        <v>103.92613232495653</v>
      </c>
      <c r="AA11" s="48">
        <v>103.15572266700404</v>
      </c>
      <c r="AB11" s="48">
        <v>102.54332919262337</v>
      </c>
      <c r="AC11" s="48">
        <v>101.39152472054332</v>
      </c>
      <c r="AD11" s="48">
        <v>98.822757087368416</v>
      </c>
      <c r="AE11" s="48">
        <v>98.879819371221288</v>
      </c>
      <c r="AF11" s="48">
        <v>99.19540924792544</v>
      </c>
      <c r="AG11" s="48">
        <v>97.925428173836607</v>
      </c>
      <c r="AH11" s="48">
        <v>98.58659126172509</v>
      </c>
      <c r="AI11" s="48">
        <v>97.866638066437588</v>
      </c>
      <c r="AJ11" s="48">
        <v>98.019859983073033</v>
      </c>
      <c r="AK11" s="51">
        <v>99.686787903285506</v>
      </c>
      <c r="AL11" s="48">
        <v>101.67145940171918</v>
      </c>
      <c r="AM11" s="48">
        <v>100.43729447194045</v>
      </c>
      <c r="AN11" s="48">
        <v>100.53065919860038</v>
      </c>
      <c r="AO11" s="48">
        <v>98.377055262421862</v>
      </c>
      <c r="AP11" s="48">
        <v>98.930344511371928</v>
      </c>
      <c r="AQ11" s="48">
        <v>99.821661649766298</v>
      </c>
      <c r="AR11" s="48">
        <v>99.450232488432164</v>
      </c>
      <c r="AS11" s="48">
        <v>99.08194153521255</v>
      </c>
      <c r="AT11" s="48">
        <v>97.889216252565859</v>
      </c>
      <c r="AU11" s="48">
        <v>98.01128439752604</v>
      </c>
      <c r="AV11" s="48">
        <v>96.374823755600147</v>
      </c>
      <c r="AW11" s="51">
        <v>97.484768230945818</v>
      </c>
      <c r="AX11" s="48">
        <v>97.817435813376079</v>
      </c>
      <c r="AY11" s="48">
        <v>97.740153580145943</v>
      </c>
      <c r="AZ11" s="48">
        <v>97.940693702513514</v>
      </c>
      <c r="BA11" s="48">
        <v>98.450651801194681</v>
      </c>
      <c r="BB11" s="48">
        <v>97.216018435867994</v>
      </c>
      <c r="BC11" s="48">
        <v>98.159732548849348</v>
      </c>
      <c r="BD11" s="48">
        <v>98.802546140947101</v>
      </c>
      <c r="BE11" s="48">
        <v>97.834373966632498</v>
      </c>
      <c r="BF11" s="48">
        <v>98.391867266302981</v>
      </c>
      <c r="BG11" s="48">
        <v>99.350647257600258</v>
      </c>
      <c r="BH11" s="48">
        <v>98.901727592719311</v>
      </c>
      <c r="BI11" s="51">
        <v>99.526024306676121</v>
      </c>
      <c r="BJ11" s="48">
        <v>99.338035167015846</v>
      </c>
      <c r="BK11" s="48">
        <v>99.06183139682949</v>
      </c>
      <c r="BL11" s="48">
        <v>99.405958491601979</v>
      </c>
      <c r="BM11" s="48">
        <v>99.912476862234968</v>
      </c>
      <c r="BN11" s="48">
        <v>99.162525021530371</v>
      </c>
      <c r="BO11" s="48">
        <v>98.699487038303531</v>
      </c>
      <c r="BP11" s="48">
        <v>99.67035731944695</v>
      </c>
      <c r="BQ11" s="48">
        <v>98.892346408369463</v>
      </c>
      <c r="BR11" s="48">
        <v>98.307297821123555</v>
      </c>
      <c r="BS11" s="48">
        <v>97.982375715403919</v>
      </c>
      <c r="BT11" s="48">
        <v>98.794924141870681</v>
      </c>
      <c r="BU11" s="51">
        <v>97.88879584956733</v>
      </c>
    </row>
    <row r="12" spans="1:73" ht="18.75" x14ac:dyDescent="0.25">
      <c r="A12" s="4" t="s">
        <v>10</v>
      </c>
      <c r="B12" s="48"/>
      <c r="C12" s="48"/>
      <c r="D12" s="48"/>
      <c r="E12" s="48"/>
      <c r="F12" s="48"/>
      <c r="G12" s="48">
        <v>94.51</v>
      </c>
      <c r="H12" s="48">
        <v>94.51</v>
      </c>
      <c r="I12" s="48">
        <v>94.49</v>
      </c>
      <c r="J12" s="48">
        <v>94.492776111400204</v>
      </c>
      <c r="K12" s="48">
        <v>94.492776111400204</v>
      </c>
      <c r="L12" s="48">
        <v>95.41</v>
      </c>
      <c r="M12" s="48">
        <v>95.41</v>
      </c>
      <c r="N12" s="48">
        <v>95.409864273290765</v>
      </c>
      <c r="O12" s="48">
        <v>97.011986364309834</v>
      </c>
      <c r="P12" s="48">
        <v>97.011986364309834</v>
      </c>
      <c r="Q12" s="48">
        <v>97.011986364309834</v>
      </c>
      <c r="R12" s="48">
        <v>98.919625100814599</v>
      </c>
      <c r="S12" s="48">
        <v>98.919625100814599</v>
      </c>
      <c r="T12" s="48">
        <v>98.919625100814599</v>
      </c>
      <c r="U12" s="48">
        <v>101.25122212403278</v>
      </c>
      <c r="V12" s="48">
        <v>101.25122212403278</v>
      </c>
      <c r="W12" s="48">
        <v>101.25122212403278</v>
      </c>
      <c r="X12" s="48">
        <v>101.97343011278043</v>
      </c>
      <c r="Y12" s="48">
        <v>101.97343011278043</v>
      </c>
      <c r="Z12" s="48">
        <v>103.15914930169208</v>
      </c>
      <c r="AA12" s="48">
        <v>101.43128619294336</v>
      </c>
      <c r="AB12" s="48">
        <v>101.43128619294336</v>
      </c>
      <c r="AC12" s="48">
        <v>101.43128619294336</v>
      </c>
      <c r="AD12" s="48">
        <v>100.65943422577746</v>
      </c>
      <c r="AE12" s="48">
        <v>100.65943422577746</v>
      </c>
      <c r="AF12" s="48">
        <v>100.65943422577746</v>
      </c>
      <c r="AG12" s="48">
        <v>98.604601156569785</v>
      </c>
      <c r="AH12" s="48">
        <v>98.604601156569785</v>
      </c>
      <c r="AI12" s="48">
        <v>98.604601156569785</v>
      </c>
      <c r="AJ12" s="48">
        <v>97.377442986217972</v>
      </c>
      <c r="AK12" s="51">
        <v>97.377442986217972</v>
      </c>
      <c r="AL12" s="48">
        <v>97.377442986217972</v>
      </c>
      <c r="AM12" s="48">
        <v>100.80614080076937</v>
      </c>
      <c r="AN12" s="48">
        <v>100.80614080076937</v>
      </c>
      <c r="AO12" s="48">
        <v>100.80614080076937</v>
      </c>
      <c r="AP12" s="48">
        <v>103.86925894244169</v>
      </c>
      <c r="AQ12" s="48">
        <v>103.86925894244169</v>
      </c>
      <c r="AR12" s="48">
        <v>103.86925894244169</v>
      </c>
      <c r="AS12" s="48">
        <v>104.35204125299097</v>
      </c>
      <c r="AT12" s="48">
        <v>104.35204125299097</v>
      </c>
      <c r="AU12" s="48">
        <v>104.35204125299097</v>
      </c>
      <c r="AV12" s="48">
        <v>109.69506767015469</v>
      </c>
      <c r="AW12" s="51">
        <v>109.69506767015469</v>
      </c>
      <c r="AX12" s="48">
        <v>109.69506767015469</v>
      </c>
      <c r="AY12" s="48">
        <v>106.43567021372111</v>
      </c>
      <c r="AZ12" s="48">
        <v>106.43567021372111</v>
      </c>
      <c r="BA12" s="48">
        <v>106.43567021372111</v>
      </c>
      <c r="BB12" s="48">
        <v>107.25219131620763</v>
      </c>
      <c r="BC12" s="48">
        <v>107.25219131620763</v>
      </c>
      <c r="BD12" s="48">
        <v>107.25219131620763</v>
      </c>
      <c r="BE12" s="48">
        <v>107.96046647907963</v>
      </c>
      <c r="BF12" s="48">
        <v>107.96046647907963</v>
      </c>
      <c r="BG12" s="48">
        <v>107.96046647907963</v>
      </c>
      <c r="BH12" s="48">
        <v>105.29757264104255</v>
      </c>
      <c r="BI12" s="51">
        <v>105.29757264104255</v>
      </c>
      <c r="BJ12" s="48">
        <v>105.29757264104255</v>
      </c>
      <c r="BK12" s="48">
        <v>105.55480069040615</v>
      </c>
      <c r="BL12" s="48">
        <v>105.55480069040615</v>
      </c>
      <c r="BM12" s="48">
        <v>105.55480069040615</v>
      </c>
      <c r="BN12" s="48">
        <v>105.82601706064939</v>
      </c>
      <c r="BO12" s="48">
        <v>105.82601706064939</v>
      </c>
      <c r="BP12" s="48">
        <v>105.82601706064939</v>
      </c>
      <c r="BQ12" s="48">
        <v>105.62841211471785</v>
      </c>
      <c r="BR12" s="48">
        <v>105.62841211471785</v>
      </c>
      <c r="BS12" s="48">
        <v>105.62841211471785</v>
      </c>
      <c r="BT12" s="48">
        <v>106.82182092359642</v>
      </c>
      <c r="BU12" s="51">
        <v>106.82182092359642</v>
      </c>
    </row>
    <row r="13" spans="1:73" ht="18.75" x14ac:dyDescent="0.25">
      <c r="A13" s="4" t="s">
        <v>9</v>
      </c>
      <c r="B13" s="48"/>
      <c r="C13" s="48"/>
      <c r="D13" s="48"/>
      <c r="E13" s="48"/>
      <c r="F13" s="48"/>
      <c r="G13" s="48">
        <v>94.87</v>
      </c>
      <c r="H13" s="48">
        <v>98.61</v>
      </c>
      <c r="I13" s="48">
        <v>99.29</v>
      </c>
      <c r="J13" s="48">
        <v>103.88280617864868</v>
      </c>
      <c r="K13" s="48">
        <v>101.24164627208638</v>
      </c>
      <c r="L13" s="48">
        <v>104.9</v>
      </c>
      <c r="M13" s="48">
        <v>105.91</v>
      </c>
      <c r="N13" s="48">
        <v>102.1074020079145</v>
      </c>
      <c r="O13" s="48">
        <v>100.57230589124867</v>
      </c>
      <c r="P13" s="48">
        <v>107.67529826787641</v>
      </c>
      <c r="Q13" s="48">
        <v>104.9259063590536</v>
      </c>
      <c r="R13" s="48">
        <v>105.21153545182281</v>
      </c>
      <c r="S13" s="48">
        <v>103.06406037157537</v>
      </c>
      <c r="T13" s="48">
        <v>105.81288004461265</v>
      </c>
      <c r="U13" s="48">
        <v>98.289977002781569</v>
      </c>
      <c r="V13" s="48">
        <v>98.236434806035589</v>
      </c>
      <c r="W13" s="48">
        <v>99.644767654099212</v>
      </c>
      <c r="X13" s="48">
        <v>101.30403216588707</v>
      </c>
      <c r="Y13" s="48">
        <v>96.505110327256489</v>
      </c>
      <c r="Z13" s="48">
        <v>102.76256506911187</v>
      </c>
      <c r="AA13" s="48">
        <v>102.96386525463375</v>
      </c>
      <c r="AB13" s="48">
        <v>104.76275818374147</v>
      </c>
      <c r="AC13" s="48">
        <v>99.17466460353387</v>
      </c>
      <c r="AD13" s="48">
        <v>101.13950211787791</v>
      </c>
      <c r="AE13" s="48">
        <v>99.336789657961845</v>
      </c>
      <c r="AF13" s="48">
        <v>98.582910993803978</v>
      </c>
      <c r="AG13" s="48">
        <v>98.815622221881696</v>
      </c>
      <c r="AH13" s="48">
        <v>98.426034846096087</v>
      </c>
      <c r="AI13" s="48">
        <v>98.711859825551528</v>
      </c>
      <c r="AJ13" s="48">
        <v>96.632575524775191</v>
      </c>
      <c r="AK13" s="51">
        <v>98.690851701030482</v>
      </c>
      <c r="AL13" s="48">
        <v>101.13586876474346</v>
      </c>
      <c r="AM13" s="48">
        <v>95.797132205759041</v>
      </c>
      <c r="AN13" s="48">
        <v>96.759130143481642</v>
      </c>
      <c r="AO13" s="48">
        <v>100.47394974566411</v>
      </c>
      <c r="AP13" s="48">
        <v>94.927674854568579</v>
      </c>
      <c r="AQ13" s="48">
        <v>96.378203328325114</v>
      </c>
      <c r="AR13" s="48">
        <v>96.908827431930035</v>
      </c>
      <c r="AS13" s="48">
        <v>96.515729478045458</v>
      </c>
      <c r="AT13" s="48">
        <v>97.268046751383167</v>
      </c>
      <c r="AU13" s="48">
        <v>107.57429346146222</v>
      </c>
      <c r="AV13" s="48">
        <v>110.78848263845822</v>
      </c>
      <c r="AW13" s="51">
        <v>105.29176132389857</v>
      </c>
      <c r="AX13" s="48">
        <v>101.69850586122533</v>
      </c>
      <c r="AY13" s="48">
        <v>103.88806283510694</v>
      </c>
      <c r="AZ13" s="48">
        <v>102.26311301635407</v>
      </c>
      <c r="BA13" s="48">
        <v>101.47944692233339</v>
      </c>
      <c r="BB13" s="48">
        <v>103.96726877342304</v>
      </c>
      <c r="BC13" s="48">
        <v>103.96726877342304</v>
      </c>
      <c r="BD13" s="48">
        <v>103.42822917512794</v>
      </c>
      <c r="BE13" s="48">
        <v>101.88294690597095</v>
      </c>
      <c r="BF13" s="48">
        <v>102.66661299999167</v>
      </c>
      <c r="BG13" s="48">
        <v>100.10563311953788</v>
      </c>
      <c r="BH13" s="48">
        <v>102.90907260034335</v>
      </c>
      <c r="BI13" s="51">
        <v>102.72506691198001</v>
      </c>
      <c r="BJ13" s="48">
        <v>102.44965670636795</v>
      </c>
      <c r="BK13" s="48">
        <v>100.49302923859796</v>
      </c>
      <c r="BL13" s="48">
        <v>99.787589783923295</v>
      </c>
      <c r="BM13" s="48">
        <v>100.69333126939937</v>
      </c>
      <c r="BN13" s="48">
        <v>96.238688067596968</v>
      </c>
      <c r="BO13" s="48">
        <v>96.27630979247887</v>
      </c>
      <c r="BP13" s="48">
        <v>95.789256993336991</v>
      </c>
      <c r="BQ13" s="48">
        <v>93.886929828950528</v>
      </c>
      <c r="BR13" s="48">
        <v>93.886929828950528</v>
      </c>
      <c r="BS13" s="48">
        <v>93.464301703923596</v>
      </c>
      <c r="BT13" s="48">
        <v>93.383706941657536</v>
      </c>
      <c r="BU13" s="51">
        <v>94.082697135570157</v>
      </c>
    </row>
    <row r="14" spans="1:73" ht="18.75" x14ac:dyDescent="0.25">
      <c r="A14" s="6" t="s">
        <v>12</v>
      </c>
      <c r="B14" s="48"/>
      <c r="C14" s="48"/>
      <c r="D14" s="48"/>
      <c r="E14" s="48"/>
      <c r="F14" s="48"/>
      <c r="G14" s="48"/>
      <c r="H14" s="48"/>
      <c r="I14" s="48"/>
      <c r="J14" s="48">
        <v>103.68</v>
      </c>
      <c r="K14" s="48"/>
      <c r="L14" s="48">
        <v>103.61</v>
      </c>
      <c r="M14" s="48">
        <v>103.7</v>
      </c>
      <c r="N14" s="48">
        <v>103.74592734091985</v>
      </c>
      <c r="O14" s="48">
        <v>103.79470669447957</v>
      </c>
      <c r="P14" s="48">
        <v>103.805653032607</v>
      </c>
      <c r="Q14" s="48">
        <v>103.74171777420871</v>
      </c>
      <c r="R14" s="48">
        <v>103.69966351849095</v>
      </c>
      <c r="S14" s="48">
        <v>103.75203697491828</v>
      </c>
      <c r="T14" s="48">
        <v>103.66163245161459</v>
      </c>
      <c r="U14" s="48">
        <v>104.11251269649495</v>
      </c>
      <c r="V14" s="48">
        <v>98.517347940036387</v>
      </c>
      <c r="W14" s="48">
        <v>98.495815359787102</v>
      </c>
      <c r="X14" s="48">
        <v>98.420009534370138</v>
      </c>
      <c r="Y14" s="48">
        <v>98.505598861919879</v>
      </c>
      <c r="Z14" s="48">
        <v>97.350322875425633</v>
      </c>
      <c r="AA14" s="48">
        <v>100.30897405359619</v>
      </c>
      <c r="AB14" s="48">
        <v>100.28175205307654</v>
      </c>
      <c r="AC14" s="48">
        <v>100.25015329133136</v>
      </c>
      <c r="AD14" s="48">
        <v>100.06568360194083</v>
      </c>
      <c r="AE14" s="48">
        <v>100.20846648224983</v>
      </c>
      <c r="AF14" s="48">
        <v>100.28478907804237</v>
      </c>
      <c r="AG14" s="48">
        <v>99.976859465194522</v>
      </c>
      <c r="AH14" s="48">
        <v>100.14375063747306</v>
      </c>
      <c r="AI14" s="48">
        <v>99.836447976767033</v>
      </c>
      <c r="AJ14" s="48">
        <v>100.47458177914943</v>
      </c>
      <c r="AK14" s="51">
        <v>100.81821870575328</v>
      </c>
      <c r="AL14" s="48">
        <v>100.75708678148752</v>
      </c>
      <c r="AM14" s="48">
        <v>99.813721186176195</v>
      </c>
      <c r="AN14" s="48">
        <v>99.710457363200177</v>
      </c>
      <c r="AO14" s="48">
        <v>99.677135665150828</v>
      </c>
      <c r="AP14" s="48">
        <v>98.951180157540506</v>
      </c>
      <c r="AQ14" s="48">
        <v>98.919571123992384</v>
      </c>
      <c r="AR14" s="48">
        <v>99.015972873322653</v>
      </c>
      <c r="AS14" s="48">
        <v>98.300619854651742</v>
      </c>
      <c r="AT14" s="48">
        <v>98.24633732439618</v>
      </c>
      <c r="AU14" s="48">
        <v>98.366778339347192</v>
      </c>
      <c r="AV14" s="48">
        <v>99.629100893125965</v>
      </c>
      <c r="AW14" s="51">
        <v>99.692429155306456</v>
      </c>
      <c r="AX14" s="48">
        <v>99.602166835278098</v>
      </c>
      <c r="AY14" s="48">
        <v>99.309467792337784</v>
      </c>
      <c r="AZ14" s="48">
        <v>99.267291046549815</v>
      </c>
      <c r="BA14" s="48">
        <v>99.451701176112238</v>
      </c>
      <c r="BB14" s="48">
        <v>99.468755314698029</v>
      </c>
      <c r="BC14" s="48">
        <v>99.254704088457402</v>
      </c>
      <c r="BD14" s="48">
        <v>99.144138130604858</v>
      </c>
      <c r="BE14" s="48">
        <v>99.026642862115779</v>
      </c>
      <c r="BF14" s="48">
        <v>99.031577664329106</v>
      </c>
      <c r="BG14" s="48">
        <v>99.103010417167397</v>
      </c>
      <c r="BH14" s="48">
        <v>98.790891104803393</v>
      </c>
      <c r="BI14" s="51">
        <v>99.021180574432321</v>
      </c>
      <c r="BJ14" s="48">
        <v>99.031665258429797</v>
      </c>
      <c r="BK14" s="48">
        <v>99.03574276487744</v>
      </c>
      <c r="BL14" s="48">
        <v>99.003505060304576</v>
      </c>
      <c r="BM14" s="48">
        <v>98.988226869606024</v>
      </c>
      <c r="BN14" s="48">
        <v>98.830329876842598</v>
      </c>
      <c r="BO14" s="48">
        <v>98.899004336387875</v>
      </c>
      <c r="BP14" s="48">
        <v>98.913828207589361</v>
      </c>
      <c r="BQ14" s="48">
        <v>100.15846420247853</v>
      </c>
      <c r="BR14" s="48">
        <v>100.34297921425083</v>
      </c>
      <c r="BS14" s="48">
        <v>100.37727053998177</v>
      </c>
      <c r="BT14" s="48">
        <v>100.51418718767221</v>
      </c>
      <c r="BU14" s="51">
        <v>100.47823513712649</v>
      </c>
    </row>
    <row r="15" spans="1:73" ht="19.5" thickBot="1" x14ac:dyDescent="0.3">
      <c r="A15" s="5" t="s">
        <v>13</v>
      </c>
      <c r="B15" s="49"/>
      <c r="C15" s="49"/>
      <c r="D15" s="49">
        <v>100.9</v>
      </c>
      <c r="E15" s="49">
        <v>99.86</v>
      </c>
      <c r="F15" s="49">
        <v>98.31</v>
      </c>
      <c r="G15" s="49">
        <v>98.11</v>
      </c>
      <c r="H15" s="49">
        <v>98.54</v>
      </c>
      <c r="I15" s="49">
        <v>99.72</v>
      </c>
      <c r="J15" s="49">
        <v>101.029850492896</v>
      </c>
      <c r="K15" s="49">
        <v>100.64062904862968</v>
      </c>
      <c r="L15" s="49">
        <v>99.95</v>
      </c>
      <c r="M15" s="49">
        <v>100.31</v>
      </c>
      <c r="N15" s="49">
        <v>99.748155357547759</v>
      </c>
      <c r="O15" s="49">
        <v>99.686615888918453</v>
      </c>
      <c r="P15" s="49">
        <v>100.05390588459251</v>
      </c>
      <c r="Q15" s="49">
        <v>101.11243833912344</v>
      </c>
      <c r="R15" s="49">
        <v>100.42392107769359</v>
      </c>
      <c r="S15" s="49">
        <v>100.1414737789753</v>
      </c>
      <c r="T15" s="49">
        <v>100.52793100622729</v>
      </c>
      <c r="U15" s="49">
        <v>101.80689751712602</v>
      </c>
      <c r="V15" s="49">
        <v>100.68360190035357</v>
      </c>
      <c r="W15" s="49">
        <v>100.60880272977531</v>
      </c>
      <c r="X15" s="49">
        <v>99.72181379174765</v>
      </c>
      <c r="Y15" s="49">
        <v>100.28936893980276</v>
      </c>
      <c r="Z15" s="52">
        <v>99.688668974382892</v>
      </c>
      <c r="AA15" s="52">
        <v>100.01871373293244</v>
      </c>
      <c r="AB15" s="52">
        <v>100.45328489744067</v>
      </c>
      <c r="AC15" s="52">
        <v>100.06632696131567</v>
      </c>
      <c r="AD15" s="52">
        <v>99.292428483786523</v>
      </c>
      <c r="AE15" s="52">
        <v>99.964069100009581</v>
      </c>
      <c r="AF15" s="52">
        <v>99.517102885973685</v>
      </c>
      <c r="AG15" s="52">
        <v>99.004533256052383</v>
      </c>
      <c r="AH15" s="52">
        <v>99.939640977743196</v>
      </c>
      <c r="AI15" s="52">
        <v>100.25332398753005</v>
      </c>
      <c r="AJ15" s="52">
        <v>100.76319890914166</v>
      </c>
      <c r="AK15" s="53">
        <v>101.0387078336913</v>
      </c>
      <c r="AL15" s="52">
        <v>100.66170760939733</v>
      </c>
      <c r="AM15" s="52">
        <v>101.11092886308255</v>
      </c>
      <c r="AN15" s="53">
        <v>102.0908128054988</v>
      </c>
      <c r="AO15" s="52">
        <v>101.43170833927886</v>
      </c>
      <c r="AP15" s="52">
        <v>100.03768606818053</v>
      </c>
      <c r="AQ15" s="53">
        <v>99.730017479519901</v>
      </c>
      <c r="AR15" s="52">
        <v>100.31624612261119</v>
      </c>
      <c r="AS15" s="52">
        <v>101.95472076904949</v>
      </c>
      <c r="AT15" s="53">
        <v>103.6342194025017</v>
      </c>
      <c r="AU15" s="52">
        <v>103.49470457820759</v>
      </c>
      <c r="AV15" s="52">
        <v>101.1402639061635</v>
      </c>
      <c r="AW15" s="53">
        <v>100.73494737122734</v>
      </c>
      <c r="AX15" s="52">
        <v>100.35854978582351</v>
      </c>
      <c r="AY15" s="52">
        <v>99.989494492186523</v>
      </c>
      <c r="AZ15" s="53">
        <v>99.725877688546774</v>
      </c>
      <c r="BA15" s="52">
        <v>101.1580356378732</v>
      </c>
      <c r="BB15" s="52">
        <v>101.29884490919392</v>
      </c>
      <c r="BC15" s="53">
        <v>100.52946020558765</v>
      </c>
      <c r="BD15" s="52">
        <v>102.01195362637286</v>
      </c>
      <c r="BE15" s="52">
        <v>102.34478366636507</v>
      </c>
      <c r="BF15" s="53">
        <v>102.8098723197045</v>
      </c>
      <c r="BG15" s="52">
        <v>101.43618486376745</v>
      </c>
      <c r="BH15" s="52">
        <v>101.6424803107879</v>
      </c>
      <c r="BI15" s="53">
        <v>101.68451476657654</v>
      </c>
      <c r="BJ15" s="52">
        <v>102.40478721432218</v>
      </c>
      <c r="BK15" s="52">
        <v>101.69731134219366</v>
      </c>
      <c r="BL15" s="53">
        <v>103.15162088028181</v>
      </c>
      <c r="BM15" s="52">
        <v>103.0861476461304</v>
      </c>
      <c r="BN15" s="52">
        <v>101.78705559326318</v>
      </c>
      <c r="BO15" s="53">
        <v>101.02183010530261</v>
      </c>
      <c r="BP15" s="52">
        <v>101.25564352212355</v>
      </c>
      <c r="BQ15" s="52">
        <v>102.64993353903778</v>
      </c>
      <c r="BR15" s="53">
        <v>102.82446992499986</v>
      </c>
      <c r="BS15" s="52">
        <v>102.8872225144225</v>
      </c>
      <c r="BT15" s="52">
        <v>101.12457894950087</v>
      </c>
      <c r="BU15" s="53">
        <v>101.33472655236507</v>
      </c>
    </row>
    <row r="16" spans="1:73" ht="17.25" thickBot="1" x14ac:dyDescent="0.3">
      <c r="A16" s="1" t="s">
        <v>52</v>
      </c>
    </row>
    <row r="17" spans="1:73" ht="21" thickBot="1" x14ac:dyDescent="0.3">
      <c r="A17" s="64" t="s">
        <v>54</v>
      </c>
      <c r="B17" s="62">
        <v>2020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4"/>
      <c r="N17" s="62">
        <v>2019</v>
      </c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4"/>
      <c r="Z17" s="57">
        <v>2018</v>
      </c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60">
        <v>2017</v>
      </c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5"/>
      <c r="AX17" s="60">
        <v>2016</v>
      </c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58">
        <v>2015</v>
      </c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9"/>
    </row>
    <row r="18" spans="1:73" ht="19.5" thickBot="1" x14ac:dyDescent="0.3">
      <c r="A18" s="7" t="s">
        <v>0</v>
      </c>
      <c r="B18" s="9" t="s">
        <v>14</v>
      </c>
      <c r="C18" s="10" t="s">
        <v>15</v>
      </c>
      <c r="D18" s="10" t="s">
        <v>16</v>
      </c>
      <c r="E18" s="10" t="s">
        <v>17</v>
      </c>
      <c r="F18" s="10" t="s">
        <v>18</v>
      </c>
      <c r="G18" s="10" t="s">
        <v>19</v>
      </c>
      <c r="H18" s="10" t="s">
        <v>20</v>
      </c>
      <c r="I18" s="10" t="s">
        <v>21</v>
      </c>
      <c r="J18" s="10" t="s">
        <v>22</v>
      </c>
      <c r="K18" s="10" t="s">
        <v>23</v>
      </c>
      <c r="L18" s="10" t="s">
        <v>24</v>
      </c>
      <c r="M18" s="11" t="s">
        <v>25</v>
      </c>
      <c r="N18" s="2" t="s">
        <v>14</v>
      </c>
      <c r="O18" s="2" t="s">
        <v>15</v>
      </c>
      <c r="P18" s="2" t="s">
        <v>16</v>
      </c>
      <c r="Q18" s="2" t="s">
        <v>17</v>
      </c>
      <c r="R18" s="2" t="s">
        <v>18</v>
      </c>
      <c r="S18" s="2" t="s">
        <v>19</v>
      </c>
      <c r="T18" s="2" t="s">
        <v>20</v>
      </c>
      <c r="U18" s="2" t="s">
        <v>21</v>
      </c>
      <c r="V18" s="2" t="s">
        <v>22</v>
      </c>
      <c r="W18" s="2" t="s">
        <v>23</v>
      </c>
      <c r="X18" s="2" t="s">
        <v>24</v>
      </c>
      <c r="Y18" s="3" t="s">
        <v>25</v>
      </c>
      <c r="Z18" s="9" t="s">
        <v>14</v>
      </c>
      <c r="AA18" s="10" t="s">
        <v>15</v>
      </c>
      <c r="AB18" s="10" t="s">
        <v>16</v>
      </c>
      <c r="AC18" s="10" t="s">
        <v>17</v>
      </c>
      <c r="AD18" s="10" t="s">
        <v>18</v>
      </c>
      <c r="AE18" s="10" t="s">
        <v>19</v>
      </c>
      <c r="AF18" s="10" t="s">
        <v>20</v>
      </c>
      <c r="AG18" s="10" t="s">
        <v>21</v>
      </c>
      <c r="AH18" s="10" t="s">
        <v>22</v>
      </c>
      <c r="AI18" s="10" t="s">
        <v>23</v>
      </c>
      <c r="AJ18" s="10" t="s">
        <v>24</v>
      </c>
      <c r="AK18" s="11" t="s">
        <v>25</v>
      </c>
      <c r="AL18" s="9" t="s">
        <v>14</v>
      </c>
      <c r="AM18" s="10" t="s">
        <v>15</v>
      </c>
      <c r="AN18" s="10" t="s">
        <v>16</v>
      </c>
      <c r="AO18" s="10" t="s">
        <v>17</v>
      </c>
      <c r="AP18" s="10" t="s">
        <v>18</v>
      </c>
      <c r="AQ18" s="10" t="s">
        <v>19</v>
      </c>
      <c r="AR18" s="10" t="s">
        <v>20</v>
      </c>
      <c r="AS18" s="10" t="s">
        <v>21</v>
      </c>
      <c r="AT18" s="10" t="s">
        <v>22</v>
      </c>
      <c r="AU18" s="10" t="s">
        <v>23</v>
      </c>
      <c r="AV18" s="10" t="s">
        <v>24</v>
      </c>
      <c r="AW18" s="11" t="s">
        <v>25</v>
      </c>
      <c r="AX18" s="2" t="s">
        <v>14</v>
      </c>
      <c r="AY18" s="2" t="s">
        <v>15</v>
      </c>
      <c r="AZ18" s="2" t="s">
        <v>16</v>
      </c>
      <c r="BA18" s="2" t="s">
        <v>17</v>
      </c>
      <c r="BB18" s="2" t="s">
        <v>18</v>
      </c>
      <c r="BC18" s="2" t="s">
        <v>19</v>
      </c>
      <c r="BD18" s="2" t="s">
        <v>20</v>
      </c>
      <c r="BE18" s="2" t="s">
        <v>21</v>
      </c>
      <c r="BF18" s="2" t="s">
        <v>22</v>
      </c>
      <c r="BG18" s="2" t="s">
        <v>23</v>
      </c>
      <c r="BH18" s="2" t="s">
        <v>24</v>
      </c>
      <c r="BI18" s="3" t="s">
        <v>25</v>
      </c>
      <c r="BJ18" s="2" t="s">
        <v>14</v>
      </c>
      <c r="BK18" s="2" t="s">
        <v>15</v>
      </c>
      <c r="BL18" s="2" t="s">
        <v>16</v>
      </c>
      <c r="BM18" s="2" t="s">
        <v>17</v>
      </c>
      <c r="BN18" s="2" t="s">
        <v>18</v>
      </c>
      <c r="BO18" s="2" t="s">
        <v>19</v>
      </c>
      <c r="BP18" s="2" t="s">
        <v>20</v>
      </c>
      <c r="BQ18" s="2" t="s">
        <v>21</v>
      </c>
      <c r="BR18" s="2" t="s">
        <v>22</v>
      </c>
      <c r="BS18" s="2" t="s">
        <v>23</v>
      </c>
      <c r="BT18" s="2" t="s">
        <v>24</v>
      </c>
      <c r="BU18" s="3" t="s">
        <v>25</v>
      </c>
    </row>
    <row r="19" spans="1:73" ht="18.75" x14ac:dyDescent="0.25">
      <c r="A19" s="4" t="s">
        <v>1</v>
      </c>
      <c r="B19" s="43">
        <f t="shared" ref="B19:B31" si="0">+B3/N3-1</f>
        <v>-1</v>
      </c>
      <c r="C19" s="43">
        <f t="shared" ref="C19:C31" si="1">+C3/O3-1</f>
        <v>-1</v>
      </c>
      <c r="D19" s="43">
        <f t="shared" ref="D19:D31" si="2">+D3/P3-1</f>
        <v>-1</v>
      </c>
      <c r="E19" s="43">
        <f t="shared" ref="E19:E31" si="3">+E3/Q3-1</f>
        <v>-1</v>
      </c>
      <c r="F19" s="43">
        <f t="shared" ref="F19:F31" si="4">+F3/R3-1</f>
        <v>-1</v>
      </c>
      <c r="G19" s="43">
        <f t="shared" ref="G19:G31" si="5">+G3/S3-1</f>
        <v>-4.0962814491410149E-2</v>
      </c>
      <c r="H19" s="43">
        <f t="shared" ref="H19:H31" si="6">+H3/T3-1</f>
        <v>-3.9891759746556454E-2</v>
      </c>
      <c r="I19" s="43">
        <f t="shared" ref="I19:I31" si="7">+I3/U3-1</f>
        <v>-3.1240315246553463E-2</v>
      </c>
      <c r="J19" s="43">
        <f t="shared" ref="J19:J31" si="8">+J3/V3-1</f>
        <v>4.8362292561403564E-3</v>
      </c>
      <c r="K19" s="43">
        <f t="shared" ref="K19:K31" si="9">+K3/W3-1</f>
        <v>-2.1566343269134869E-3</v>
      </c>
      <c r="L19" s="43">
        <f t="shared" ref="L19:L31" si="10">+L3/X3-1</f>
        <v>3.975935843992362E-3</v>
      </c>
      <c r="M19" s="43">
        <f t="shared" ref="M19:M31" si="11">+M3/Y3-1</f>
        <v>-1.6190352236152172E-2</v>
      </c>
      <c r="N19" s="43">
        <f t="shared" ref="N19:N31" si="12">+N3/Z3-1</f>
        <v>5.7529233470288155E-3</v>
      </c>
      <c r="O19" s="43">
        <f t="shared" ref="O19:O31" si="13">+O3/AA3-1</f>
        <v>-1.0371855947402753E-2</v>
      </c>
      <c r="P19" s="43">
        <f t="shared" ref="P19:P31" si="14">+P3/AB3-1</f>
        <v>-9.3558466008567542E-3</v>
      </c>
      <c r="Q19" s="43">
        <f t="shared" ref="Q19:Q31" si="15">+Q3/AC3-1</f>
        <v>2.8483354118192139E-2</v>
      </c>
      <c r="R19" s="43">
        <f t="shared" ref="R19:R31" si="16">+R3/AD3-1</f>
        <v>1.0381463182059125E-2</v>
      </c>
      <c r="S19" s="43">
        <f t="shared" ref="S19:S31" si="17">+S3/AE3-1</f>
        <v>-3.045736977927882E-2</v>
      </c>
      <c r="T19" s="43">
        <f t="shared" ref="T19:T31" si="18">+T3/AF3-1</f>
        <v>-5.3818323466678919E-3</v>
      </c>
      <c r="U19" s="43">
        <f t="shared" ref="U19:U31" si="19">+U3/AG3-1</f>
        <v>3.2414667852064261E-2</v>
      </c>
      <c r="V19" s="43">
        <f t="shared" ref="V19:V31" si="20">+V3/AH3-1</f>
        <v>1.4143669270736625E-2</v>
      </c>
      <c r="W19" s="43">
        <f t="shared" ref="W19:W31" si="21">+W3/AI3-1</f>
        <v>2.9858050726794261E-4</v>
      </c>
      <c r="X19" s="43">
        <f t="shared" ref="X19:X31" si="22">+X3/AJ3-1</f>
        <v>-3.539470387587007E-2</v>
      </c>
      <c r="Y19" s="43">
        <f t="shared" ref="Y19:Y31" si="23">+Y3/AK3-1</f>
        <v>-1.4257329663011964E-2</v>
      </c>
      <c r="Z19" s="43">
        <f t="shared" ref="Z19:Z31" si="24">+Z3/AL3-1</f>
        <v>-2.5787578287516433E-2</v>
      </c>
      <c r="AA19" s="43">
        <f t="shared" ref="AA19:AA31" si="25">+AA3/AM3-1</f>
        <v>-3.6731597248518488E-2</v>
      </c>
      <c r="AB19" s="43">
        <f t="shared" ref="AB19:AB31" si="26">+AB3/AN3-1</f>
        <v>-5.8384396823346618E-2</v>
      </c>
      <c r="AC19" s="43">
        <f t="shared" ref="AC19:AC31" si="27">+AC3/AO3-1</f>
        <v>-4.7529271358115133E-2</v>
      </c>
      <c r="AD19" s="43">
        <f t="shared" ref="AD19:AD31" si="28">+AD3/AP3-1</f>
        <v>-3.0281730215188873E-2</v>
      </c>
      <c r="AE19" s="43">
        <f t="shared" ref="AE19:AE31" si="29">+AE3/AQ3-1</f>
        <v>5.753967964333695E-3</v>
      </c>
      <c r="AF19" s="43">
        <f t="shared" ref="AF19:AF31" si="30">+AF3/AR3-1</f>
        <v>-1.9275653527648262E-2</v>
      </c>
      <c r="AG19" s="43">
        <f t="shared" ref="AG19:AG31" si="31">+AG3/AS3-1</f>
        <v>-6.1395956826149511E-2</v>
      </c>
      <c r="AH19" s="43">
        <f t="shared" ref="AH19:AH31" si="32">+AH3/AT3-1</f>
        <v>-8.0541769657677897E-2</v>
      </c>
      <c r="AI19" s="43">
        <f t="shared" ref="AI19:AI31" si="33">+AI3/AU3-1</f>
        <v>-6.9202790293105831E-2</v>
      </c>
      <c r="AJ19" s="43">
        <f t="shared" ref="AJ19:AJ31" si="34">+AJ3/AV3-1</f>
        <v>3.6357200780363641E-3</v>
      </c>
      <c r="AK19" s="44">
        <f t="shared" ref="AK19:AK31" si="35">+AK3/AW3-1</f>
        <v>1.1973817881712145E-2</v>
      </c>
      <c r="AL19" s="44">
        <f t="shared" ref="AL19:AL31" si="36">+AL3/AX3-1</f>
        <v>-4.3242119881647945E-4</v>
      </c>
      <c r="AM19" s="44">
        <f t="shared" ref="AM19:AM31" si="37">+AM3/AY3-1</f>
        <v>2.2516828898621943E-2</v>
      </c>
      <c r="AN19" s="44">
        <f t="shared" ref="AN19:AN31" si="38">+AN3/AZ3-1</f>
        <v>5.3137135691486037E-2</v>
      </c>
      <c r="AO19" s="44">
        <f t="shared" ref="AO19:AO31" si="39">+AO3/BA3-1</f>
        <v>5.2672300917020465E-3</v>
      </c>
      <c r="AP19" s="44">
        <f t="shared" ref="AP19:AP31" si="40">+AP3/BB3-1</f>
        <v>-2.5942641320213289E-2</v>
      </c>
      <c r="AQ19" s="44">
        <f t="shared" ref="AQ19:AQ31" si="41">+AQ3/BC3-1</f>
        <v>-1.345518033491333E-2</v>
      </c>
      <c r="AR19" s="44">
        <f t="shared" ref="AR19:AR31" si="42">+AR3/BD3-1</f>
        <v>-3.4737010817800673E-2</v>
      </c>
      <c r="AS19" s="44">
        <f t="shared" ref="AS19:AS31" si="43">+AS3/BE3-1</f>
        <v>-1.39715906368576E-3</v>
      </c>
      <c r="AT19" s="44">
        <f t="shared" ref="AT19:AT31" si="44">+AT3/BF3-1</f>
        <v>2.214624571201762E-2</v>
      </c>
      <c r="AU19" s="44">
        <f t="shared" ref="AU19:AU31" si="45">+AU3/BG3-1</f>
        <v>4.8325506304865762E-2</v>
      </c>
      <c r="AV19" s="44">
        <f t="shared" ref="AV19:AV31" si="46">+AV3/BH3-1</f>
        <v>-2.1806702840864056E-2</v>
      </c>
      <c r="AW19" s="44">
        <f t="shared" ref="AW19:AW31" si="47">+AW3/BI3-1</f>
        <v>-2.7611323142921029E-2</v>
      </c>
      <c r="AX19" s="44">
        <f t="shared" ref="AX19:AX31" si="48">+AX3/BJ3-1</f>
        <v>-5.4335514194329138E-2</v>
      </c>
      <c r="AY19" s="44">
        <f t="shared" ref="AY19:AY31" si="49">+AY3/BK3-1</f>
        <v>-4.8382911020624864E-2</v>
      </c>
      <c r="AZ19" s="44">
        <f t="shared" ref="AZ19:AZ31" si="50">+AZ3/BL3-1</f>
        <v>-8.1843729549366251E-2</v>
      </c>
      <c r="BA19" s="44">
        <f t="shared" ref="BA19:BA31" si="51">+BA3/BM3-1</f>
        <v>-4.7978503518393056E-2</v>
      </c>
      <c r="BB19" s="44">
        <f t="shared" ref="BB19:BB31" si="52">+BB3/BN3-1</f>
        <v>-1.5937380714945104E-2</v>
      </c>
      <c r="BC19" s="44">
        <f t="shared" ref="BC19:BC31" si="53">+BC3/BO3-1</f>
        <v>-1.9741243608158432E-2</v>
      </c>
      <c r="BD19" s="44">
        <f t="shared" ref="BD19:BD31" si="54">+BD3/BP3-1</f>
        <v>9.6547194370633083E-3</v>
      </c>
      <c r="BE19" s="44">
        <f t="shared" ref="BE19:BE31" si="55">+BE3/BQ3-1</f>
        <v>-1.0221036010162332E-2</v>
      </c>
      <c r="BF19" s="44">
        <f t="shared" ref="BF19:BF31" si="56">+BF3/BR3-1</f>
        <v>-5.0992024749785259E-4</v>
      </c>
      <c r="BG19" s="44">
        <f t="shared" ref="BG19:BG31" si="57">+BG3/BS3-1</f>
        <v>-3.4665650055056951E-2</v>
      </c>
      <c r="BH19" s="44">
        <f t="shared" ref="BH19:BH31" si="58">+BH3/BT3-1</f>
        <v>-1.1853627096560682E-2</v>
      </c>
      <c r="BI19" s="44">
        <f t="shared" ref="BI19:BI31" si="59">+BI3/BU3-1</f>
        <v>-1.1237684213133092E-2</v>
      </c>
      <c r="BJ19" s="44" t="e">
        <f t="shared" ref="BJ19:BJ31" si="60">+BJ3/BV5-1</f>
        <v>#DIV/0!</v>
      </c>
      <c r="BK19" s="44" t="e">
        <f t="shared" ref="BK19:BK31" si="61">+BK3/BW5-1</f>
        <v>#DIV/0!</v>
      </c>
      <c r="BL19" s="44" t="e">
        <f t="shared" ref="BL19:BL31" si="62">+BL3/BX5-1</f>
        <v>#DIV/0!</v>
      </c>
      <c r="BM19" s="44" t="e">
        <f t="shared" ref="BM19:BM31" si="63">+BM3/BY5-1</f>
        <v>#DIV/0!</v>
      </c>
      <c r="BN19" s="44" t="e">
        <f t="shared" ref="BN19:BN31" si="64">+BN3/BZ5-1</f>
        <v>#DIV/0!</v>
      </c>
      <c r="BO19" s="44" t="e">
        <f t="shared" ref="BO19:BO31" si="65">+BO3/CA5-1</f>
        <v>#DIV/0!</v>
      </c>
      <c r="BP19" s="44" t="e">
        <f t="shared" ref="BP19:BP31" si="66">+BP3/CB5-1</f>
        <v>#DIV/0!</v>
      </c>
      <c r="BQ19" s="44" t="e">
        <f t="shared" ref="BQ19:BQ31" si="67">+BQ3/CC5-1</f>
        <v>#DIV/0!</v>
      </c>
      <c r="BR19" s="44" t="e">
        <f t="shared" ref="BR19:BR31" si="68">+BR3/CD5-1</f>
        <v>#DIV/0!</v>
      </c>
      <c r="BS19" s="44" t="e">
        <f t="shared" ref="BS19:BS31" si="69">+BS3/CE5-1</f>
        <v>#DIV/0!</v>
      </c>
      <c r="BT19" s="44" t="e">
        <f t="shared" ref="BT19:BT31" si="70">+BT3/CF5-1</f>
        <v>#DIV/0!</v>
      </c>
      <c r="BU19" s="44" t="e">
        <f t="shared" ref="BU19:BU31" si="71">+BU3/CG5-1</f>
        <v>#DIV/0!</v>
      </c>
    </row>
    <row r="20" spans="1:73" ht="18.75" x14ac:dyDescent="0.25">
      <c r="A20" s="4" t="s">
        <v>2</v>
      </c>
      <c r="B20" s="43">
        <f t="shared" si="0"/>
        <v>-1</v>
      </c>
      <c r="C20" s="43">
        <f t="shared" si="1"/>
        <v>-1</v>
      </c>
      <c r="D20" s="43">
        <f t="shared" si="2"/>
        <v>-1</v>
      </c>
      <c r="E20" s="43">
        <f t="shared" si="3"/>
        <v>-1</v>
      </c>
      <c r="F20" s="43">
        <f t="shared" si="4"/>
        <v>-1</v>
      </c>
      <c r="G20" s="43">
        <f t="shared" si="5"/>
        <v>5.5993415316132777E-2</v>
      </c>
      <c r="H20" s="43">
        <f t="shared" si="6"/>
        <v>3.4086947710545878E-2</v>
      </c>
      <c r="I20" s="43">
        <f t="shared" si="7"/>
        <v>2.764186437195626E-2</v>
      </c>
      <c r="J20" s="43">
        <f t="shared" si="8"/>
        <v>4.6568736876843042E-2</v>
      </c>
      <c r="K20" s="43">
        <f t="shared" si="9"/>
        <v>-1.6867294978857417E-2</v>
      </c>
      <c r="L20" s="43">
        <f t="shared" si="10"/>
        <v>1.3437718766400319E-2</v>
      </c>
      <c r="M20" s="43">
        <f t="shared" si="11"/>
        <v>2.5242977155729429E-2</v>
      </c>
      <c r="N20" s="43">
        <f t="shared" si="12"/>
        <v>-2.6053906287311301E-2</v>
      </c>
      <c r="O20" s="43">
        <f t="shared" si="13"/>
        <v>-2.7547864012856249E-2</v>
      </c>
      <c r="P20" s="43">
        <f t="shared" si="14"/>
        <v>-2.6828786603276811E-2</v>
      </c>
      <c r="Q20" s="43">
        <f t="shared" si="15"/>
        <v>4.9857759140634839E-2</v>
      </c>
      <c r="R20" s="43">
        <f t="shared" si="16"/>
        <v>3.3342582811581645E-2</v>
      </c>
      <c r="S20" s="43">
        <f t="shared" si="17"/>
        <v>0.15685326288515689</v>
      </c>
      <c r="T20" s="43">
        <f t="shared" si="18"/>
        <v>9.1539773427885551E-2</v>
      </c>
      <c r="U20" s="43">
        <f t="shared" si="19"/>
        <v>0.15165026120205471</v>
      </c>
      <c r="V20" s="43">
        <f t="shared" si="20"/>
        <v>3.2267095435052351E-2</v>
      </c>
      <c r="W20" s="43">
        <f t="shared" si="21"/>
        <v>8.1222586209039216E-2</v>
      </c>
      <c r="X20" s="43">
        <f t="shared" si="22"/>
        <v>7.5623144371604667E-2</v>
      </c>
      <c r="Y20" s="43">
        <f t="shared" si="23"/>
        <v>3.2570665641887597E-2</v>
      </c>
      <c r="Z20" s="43">
        <f t="shared" si="24"/>
        <v>-2.5200231813032437E-2</v>
      </c>
      <c r="AA20" s="43">
        <f t="shared" si="25"/>
        <v>-3.7956638909581786E-2</v>
      </c>
      <c r="AB20" s="43">
        <f t="shared" si="26"/>
        <v>-3.60119600205413E-2</v>
      </c>
      <c r="AC20" s="43">
        <f t="shared" si="27"/>
        <v>-8.9124815836933213E-2</v>
      </c>
      <c r="AD20" s="43">
        <f t="shared" si="28"/>
        <v>-2.3033850612383833E-2</v>
      </c>
      <c r="AE20" s="43">
        <f t="shared" si="29"/>
        <v>-0.10734495927487298</v>
      </c>
      <c r="AF20" s="43">
        <f t="shared" si="30"/>
        <v>-8.8536976629018493E-2</v>
      </c>
      <c r="AG20" s="43">
        <f t="shared" si="31"/>
        <v>-0.12737703958257229</v>
      </c>
      <c r="AH20" s="43">
        <f t="shared" si="32"/>
        <v>-6.1854175285678048E-2</v>
      </c>
      <c r="AI20" s="43">
        <f t="shared" si="33"/>
        <v>-4.8848730208074898E-2</v>
      </c>
      <c r="AJ20" s="43">
        <f t="shared" si="34"/>
        <v>1.2888105529768934E-2</v>
      </c>
      <c r="AK20" s="45">
        <f t="shared" si="35"/>
        <v>3.6098668974478887E-2</v>
      </c>
      <c r="AL20" s="45">
        <f t="shared" si="36"/>
        <v>0.12483567452250433</v>
      </c>
      <c r="AM20" s="45">
        <f t="shared" si="37"/>
        <v>0.12326537052559328</v>
      </c>
      <c r="AN20" s="45">
        <f t="shared" si="38"/>
        <v>6.961139106771741E-2</v>
      </c>
      <c r="AO20" s="45">
        <f t="shared" si="39"/>
        <v>4.8515012962400572E-2</v>
      </c>
      <c r="AP20" s="45">
        <f t="shared" si="40"/>
        <v>5.9136578980806931E-2</v>
      </c>
      <c r="AQ20" s="45">
        <f t="shared" si="41"/>
        <v>-5.1668488494636788E-2</v>
      </c>
      <c r="AR20" s="45">
        <f t="shared" si="42"/>
        <v>-4.2026382181205801E-2</v>
      </c>
      <c r="AS20" s="45">
        <f t="shared" si="43"/>
        <v>-8.7130106146662056E-2</v>
      </c>
      <c r="AT20" s="45">
        <f t="shared" si="44"/>
        <v>-4.003798995631469E-2</v>
      </c>
      <c r="AU20" s="45">
        <f t="shared" si="45"/>
        <v>-4.2453868698922426E-2</v>
      </c>
      <c r="AV20" s="45">
        <f t="shared" si="46"/>
        <v>-0.11861030748793211</v>
      </c>
      <c r="AW20" s="45">
        <f t="shared" si="47"/>
        <v>-8.9383994389630406E-2</v>
      </c>
      <c r="AX20" s="45">
        <f t="shared" si="48"/>
        <v>-4.2283842444286623E-2</v>
      </c>
      <c r="AY20" s="45">
        <f t="shared" si="49"/>
        <v>-6.3049195158815241E-3</v>
      </c>
      <c r="AZ20" s="45">
        <f t="shared" si="50"/>
        <v>2.1754029260364627E-2</v>
      </c>
      <c r="BA20" s="45">
        <f t="shared" si="51"/>
        <v>6.5570309240790436E-2</v>
      </c>
      <c r="BB20" s="45">
        <f t="shared" si="52"/>
        <v>2.5208237926348742E-2</v>
      </c>
      <c r="BC20" s="45">
        <f t="shared" si="53"/>
        <v>0.12652221809042996</v>
      </c>
      <c r="BD20" s="45">
        <f t="shared" si="54"/>
        <v>0.14955211683437186</v>
      </c>
      <c r="BE20" s="45">
        <f t="shared" si="55"/>
        <v>0.1185589724849947</v>
      </c>
      <c r="BF20" s="45">
        <f t="shared" si="56"/>
        <v>0.10126912736504301</v>
      </c>
      <c r="BG20" s="45">
        <f t="shared" si="57"/>
        <v>9.5984605557883018E-2</v>
      </c>
      <c r="BH20" s="45">
        <f t="shared" si="58"/>
        <v>5.0362111904774354E-2</v>
      </c>
      <c r="BI20" s="45">
        <f t="shared" si="59"/>
        <v>3.9788396387870906E-2</v>
      </c>
      <c r="BJ20" s="45" t="e">
        <f t="shared" si="60"/>
        <v>#DIV/0!</v>
      </c>
      <c r="BK20" s="45" t="e">
        <f t="shared" si="61"/>
        <v>#DIV/0!</v>
      </c>
      <c r="BL20" s="45" t="e">
        <f t="shared" si="62"/>
        <v>#DIV/0!</v>
      </c>
      <c r="BM20" s="45" t="e">
        <f t="shared" si="63"/>
        <v>#DIV/0!</v>
      </c>
      <c r="BN20" s="45" t="e">
        <f t="shared" si="64"/>
        <v>#DIV/0!</v>
      </c>
      <c r="BO20" s="45" t="e">
        <f t="shared" si="65"/>
        <v>#DIV/0!</v>
      </c>
      <c r="BP20" s="45" t="e">
        <f t="shared" si="66"/>
        <v>#DIV/0!</v>
      </c>
      <c r="BQ20" s="45" t="e">
        <f t="shared" si="67"/>
        <v>#DIV/0!</v>
      </c>
      <c r="BR20" s="45" t="e">
        <f t="shared" si="68"/>
        <v>#DIV/0!</v>
      </c>
      <c r="BS20" s="45" t="e">
        <f t="shared" si="69"/>
        <v>#DIV/0!</v>
      </c>
      <c r="BT20" s="45" t="e">
        <f t="shared" si="70"/>
        <v>#DIV/0!</v>
      </c>
      <c r="BU20" s="45" t="e">
        <f t="shared" si="71"/>
        <v>#DIV/0!</v>
      </c>
    </row>
    <row r="21" spans="1:73" ht="18.75" x14ac:dyDescent="0.25">
      <c r="A21" s="4" t="s">
        <v>3</v>
      </c>
      <c r="B21" s="43">
        <f t="shared" si="0"/>
        <v>-1</v>
      </c>
      <c r="C21" s="43">
        <f t="shared" si="1"/>
        <v>-1</v>
      </c>
      <c r="D21" s="43">
        <f t="shared" si="2"/>
        <v>-1</v>
      </c>
      <c r="E21" s="43">
        <f t="shared" si="3"/>
        <v>-1</v>
      </c>
      <c r="F21" s="43">
        <f t="shared" si="4"/>
        <v>-1</v>
      </c>
      <c r="G21" s="43">
        <f t="shared" si="5"/>
        <v>-6.60222038430337E-2</v>
      </c>
      <c r="H21" s="43">
        <f t="shared" si="6"/>
        <v>-5.5070742647943427E-2</v>
      </c>
      <c r="I21" s="43">
        <f t="shared" si="7"/>
        <v>-5.0345931262453791E-2</v>
      </c>
      <c r="J21" s="43">
        <f t="shared" si="8"/>
        <v>-4.4144678375647728E-2</v>
      </c>
      <c r="K21" s="43">
        <f t="shared" si="9"/>
        <v>-4.0433341985364302E-2</v>
      </c>
      <c r="L21" s="43">
        <f t="shared" si="10"/>
        <v>-3.2031048830896691E-2</v>
      </c>
      <c r="M21" s="43">
        <f t="shared" si="11"/>
        <v>-1.9963757703905016E-2</v>
      </c>
      <c r="N21" s="43">
        <f t="shared" si="12"/>
        <v>6.660537895355878E-2</v>
      </c>
      <c r="O21" s="43">
        <f t="shared" si="13"/>
        <v>4.630451145110559E-2</v>
      </c>
      <c r="P21" s="43">
        <f t="shared" si="14"/>
        <v>4.7099291485126482E-3</v>
      </c>
      <c r="Q21" s="43">
        <f t="shared" si="15"/>
        <v>1.0760089480356561E-2</v>
      </c>
      <c r="R21" s="43">
        <f t="shared" si="16"/>
        <v>-3.6646675173557242E-4</v>
      </c>
      <c r="S21" s="43">
        <f t="shared" si="17"/>
        <v>4.7664276615542178E-3</v>
      </c>
      <c r="T21" s="43">
        <f t="shared" si="18"/>
        <v>-6.2675881322714622E-3</v>
      </c>
      <c r="U21" s="43">
        <f t="shared" si="19"/>
        <v>2.9468124982343635E-3</v>
      </c>
      <c r="V21" s="43">
        <f t="shared" si="20"/>
        <v>1.758738284587702E-2</v>
      </c>
      <c r="W21" s="43">
        <f t="shared" si="21"/>
        <v>5.7581812642972796E-3</v>
      </c>
      <c r="X21" s="43">
        <f t="shared" si="22"/>
        <v>-2.5296674291506172E-3</v>
      </c>
      <c r="Y21" s="43">
        <f t="shared" si="23"/>
        <v>-8.4306473187173436E-3</v>
      </c>
      <c r="Z21" s="43">
        <f t="shared" si="24"/>
        <v>-7.4776681806459022E-2</v>
      </c>
      <c r="AA21" s="43">
        <f t="shared" si="25"/>
        <v>-5.3758703129691776E-2</v>
      </c>
      <c r="AB21" s="43">
        <f t="shared" si="26"/>
        <v>-2.6111883150472193E-2</v>
      </c>
      <c r="AC21" s="43">
        <f t="shared" si="27"/>
        <v>-2.6820511261289148E-2</v>
      </c>
      <c r="AD21" s="43">
        <f t="shared" si="28"/>
        <v>1.0656725446869242E-3</v>
      </c>
      <c r="AE21" s="43">
        <f t="shared" si="29"/>
        <v>-1.0261829886888729E-2</v>
      </c>
      <c r="AF21" s="43">
        <f t="shared" si="30"/>
        <v>-8.5741630067847074E-3</v>
      </c>
      <c r="AG21" s="43">
        <f t="shared" si="31"/>
        <v>-2.1570870265081199E-2</v>
      </c>
      <c r="AH21" s="43">
        <f t="shared" si="32"/>
        <v>-3.6737239457985793E-2</v>
      </c>
      <c r="AI21" s="43">
        <f t="shared" si="33"/>
        <v>-2.0111725015770299E-2</v>
      </c>
      <c r="AJ21" s="43">
        <f t="shared" si="34"/>
        <v>-1.2017270040257655E-2</v>
      </c>
      <c r="AK21" s="45">
        <f t="shared" si="35"/>
        <v>-5.2680794878012804E-3</v>
      </c>
      <c r="AL21" s="45">
        <f t="shared" si="36"/>
        <v>-2.1319407226459197E-2</v>
      </c>
      <c r="AM21" s="45">
        <f t="shared" si="37"/>
        <v>-1.425476837099493E-2</v>
      </c>
      <c r="AN21" s="45">
        <f t="shared" si="38"/>
        <v>5.6061498785082708E-3</v>
      </c>
      <c r="AO21" s="45">
        <f t="shared" si="39"/>
        <v>6.9302407879299199E-3</v>
      </c>
      <c r="AP21" s="45">
        <f t="shared" si="40"/>
        <v>-7.2383953610328788E-3</v>
      </c>
      <c r="AQ21" s="45">
        <f t="shared" si="41"/>
        <v>2.9505885225876938E-2</v>
      </c>
      <c r="AR21" s="45">
        <f t="shared" si="42"/>
        <v>2.291492874602219E-2</v>
      </c>
      <c r="AS21" s="45">
        <f t="shared" si="43"/>
        <v>2.9181519392217803E-2</v>
      </c>
      <c r="AT21" s="45">
        <f t="shared" si="44"/>
        <v>2.9936585986803488E-2</v>
      </c>
      <c r="AU21" s="45">
        <f t="shared" si="45"/>
        <v>2.4942159494395932E-2</v>
      </c>
      <c r="AV21" s="45">
        <f t="shared" si="46"/>
        <v>3.7081248776847708E-2</v>
      </c>
      <c r="AW21" s="45">
        <f t="shared" si="47"/>
        <v>2.3399192731587526E-2</v>
      </c>
      <c r="AX21" s="45">
        <f t="shared" si="48"/>
        <v>4.8000858902263355E-2</v>
      </c>
      <c r="AY21" s="45">
        <f t="shared" si="49"/>
        <v>6.3426925897751119E-2</v>
      </c>
      <c r="AZ21" s="45">
        <f t="shared" si="50"/>
        <v>3.911298277816444E-2</v>
      </c>
      <c r="BA21" s="45">
        <f t="shared" si="51"/>
        <v>3.4457622705346802E-2</v>
      </c>
      <c r="BB21" s="45">
        <f t="shared" si="52"/>
        <v>3.6504203694392334E-2</v>
      </c>
      <c r="BC21" s="45">
        <f t="shared" si="53"/>
        <v>1.3563125074293803E-2</v>
      </c>
      <c r="BD21" s="45">
        <f t="shared" si="54"/>
        <v>2.8714125423553005E-2</v>
      </c>
      <c r="BE21" s="45">
        <f t="shared" si="55"/>
        <v>2.1907541523145335E-2</v>
      </c>
      <c r="BF21" s="45">
        <f t="shared" si="56"/>
        <v>2.874062217858131E-2</v>
      </c>
      <c r="BG21" s="45">
        <f t="shared" si="57"/>
        <v>4.5873608217278372E-2</v>
      </c>
      <c r="BH21" s="45">
        <f t="shared" si="58"/>
        <v>3.8027608271355984E-2</v>
      </c>
      <c r="BI21" s="45">
        <f t="shared" si="59"/>
        <v>3.7450931831092493E-2</v>
      </c>
      <c r="BJ21" s="45" t="e">
        <f t="shared" si="60"/>
        <v>#DIV/0!</v>
      </c>
      <c r="BK21" s="45" t="e">
        <f t="shared" si="61"/>
        <v>#DIV/0!</v>
      </c>
      <c r="BL21" s="45" t="e">
        <f t="shared" si="62"/>
        <v>#DIV/0!</v>
      </c>
      <c r="BM21" s="45" t="e">
        <f t="shared" si="63"/>
        <v>#DIV/0!</v>
      </c>
      <c r="BN21" s="45" t="e">
        <f t="shared" si="64"/>
        <v>#DIV/0!</v>
      </c>
      <c r="BO21" s="45" t="e">
        <f t="shared" si="65"/>
        <v>#DIV/0!</v>
      </c>
      <c r="BP21" s="45" t="e">
        <f t="shared" si="66"/>
        <v>#DIV/0!</v>
      </c>
      <c r="BQ21" s="45" t="e">
        <f t="shared" si="67"/>
        <v>#DIV/0!</v>
      </c>
      <c r="BR21" s="45" t="e">
        <f t="shared" si="68"/>
        <v>#DIV/0!</v>
      </c>
      <c r="BS21" s="45" t="e">
        <f t="shared" si="69"/>
        <v>#DIV/0!</v>
      </c>
      <c r="BT21" s="45" t="e">
        <f t="shared" si="70"/>
        <v>#DIV/0!</v>
      </c>
      <c r="BU21" s="45" t="e">
        <f t="shared" si="71"/>
        <v>#DIV/0!</v>
      </c>
    </row>
    <row r="22" spans="1:73" ht="18.75" x14ac:dyDescent="0.25">
      <c r="A22" s="4" t="s">
        <v>4</v>
      </c>
      <c r="B22" s="43">
        <f t="shared" si="0"/>
        <v>-1</v>
      </c>
      <c r="C22" s="43">
        <f t="shared" si="1"/>
        <v>-1</v>
      </c>
      <c r="D22" s="43">
        <f t="shared" si="2"/>
        <v>-1</v>
      </c>
      <c r="E22" s="43">
        <f t="shared" si="3"/>
        <v>-1</v>
      </c>
      <c r="F22" s="43">
        <f t="shared" si="4"/>
        <v>-1</v>
      </c>
      <c r="G22" s="43">
        <f t="shared" si="5"/>
        <v>1.4497481491537734E-3</v>
      </c>
      <c r="H22" s="43">
        <f t="shared" si="6"/>
        <v>-1.1976536106400926E-2</v>
      </c>
      <c r="I22" s="43">
        <f t="shared" si="7"/>
        <v>-2.787335332439278E-2</v>
      </c>
      <c r="J22" s="43">
        <f t="shared" si="8"/>
        <v>-3.5957837485733668E-2</v>
      </c>
      <c r="K22" s="43">
        <f t="shared" si="9"/>
        <v>-2.91401312289572E-2</v>
      </c>
      <c r="L22" s="43">
        <f t="shared" si="10"/>
        <v>-4.7104937670750302E-2</v>
      </c>
      <c r="M22" s="43">
        <f t="shared" si="11"/>
        <v>-3.0040972060918381E-2</v>
      </c>
      <c r="N22" s="43">
        <f t="shared" si="12"/>
        <v>-5.72467188032727E-2</v>
      </c>
      <c r="O22" s="43">
        <f t="shared" si="13"/>
        <v>-3.2958720197998281E-2</v>
      </c>
      <c r="P22" s="43">
        <f t="shared" si="14"/>
        <v>-2.4183856218107702E-2</v>
      </c>
      <c r="Q22" s="43">
        <f t="shared" si="15"/>
        <v>-1.9879138078397918E-2</v>
      </c>
      <c r="R22" s="43">
        <f t="shared" si="16"/>
        <v>-2.4883421801346284E-2</v>
      </c>
      <c r="S22" s="43">
        <f t="shared" si="17"/>
        <v>-1.1400570057833015E-2</v>
      </c>
      <c r="T22" s="43">
        <f t="shared" si="18"/>
        <v>6.643148147824629E-3</v>
      </c>
      <c r="U22" s="43">
        <f t="shared" si="19"/>
        <v>3.5778250720732707E-2</v>
      </c>
      <c r="V22" s="43">
        <f t="shared" si="20"/>
        <v>3.713527302546904E-2</v>
      </c>
      <c r="W22" s="43">
        <f t="shared" si="21"/>
        <v>2.6654104389791211E-2</v>
      </c>
      <c r="X22" s="43">
        <f t="shared" si="22"/>
        <v>1.801287901915094E-2</v>
      </c>
      <c r="Y22" s="43">
        <f t="shared" si="23"/>
        <v>2.0571230343762847E-2</v>
      </c>
      <c r="Z22" s="43">
        <f t="shared" si="24"/>
        <v>1.9535231063799507E-2</v>
      </c>
      <c r="AA22" s="43">
        <f t="shared" si="25"/>
        <v>1.4461891492200563E-2</v>
      </c>
      <c r="AB22" s="43">
        <f t="shared" si="26"/>
        <v>2.4302516933267126E-2</v>
      </c>
      <c r="AC22" s="43">
        <f t="shared" si="27"/>
        <v>2.3754044071071734E-2</v>
      </c>
      <c r="AD22" s="43">
        <f t="shared" si="28"/>
        <v>3.1279449466919962E-2</v>
      </c>
      <c r="AE22" s="43">
        <f t="shared" si="29"/>
        <v>2.5374178428639649E-2</v>
      </c>
      <c r="AF22" s="43">
        <f t="shared" si="30"/>
        <v>6.0408926950386022E-3</v>
      </c>
      <c r="AG22" s="43">
        <f t="shared" si="31"/>
        <v>3.3938464191252127E-3</v>
      </c>
      <c r="AH22" s="43">
        <f t="shared" si="32"/>
        <v>-4.7086749933589189E-5</v>
      </c>
      <c r="AI22" s="43">
        <f t="shared" si="33"/>
        <v>7.2340808498216891E-3</v>
      </c>
      <c r="AJ22" s="43">
        <f t="shared" si="34"/>
        <v>1.350578075043396E-2</v>
      </c>
      <c r="AK22" s="45">
        <f t="shared" si="35"/>
        <v>2.3942337241328771E-2</v>
      </c>
      <c r="AL22" s="45">
        <f t="shared" si="36"/>
        <v>3.2299309244828933E-2</v>
      </c>
      <c r="AM22" s="45">
        <f t="shared" si="37"/>
        <v>3.0584555660385426E-2</v>
      </c>
      <c r="AN22" s="45">
        <f t="shared" si="38"/>
        <v>2.6672927959359161E-2</v>
      </c>
      <c r="AO22" s="45">
        <f t="shared" si="39"/>
        <v>2.1653897719818627E-2</v>
      </c>
      <c r="AP22" s="45">
        <f t="shared" si="40"/>
        <v>4.5765168225309072E-3</v>
      </c>
      <c r="AQ22" s="45">
        <f t="shared" si="41"/>
        <v>1.2468123054528935E-2</v>
      </c>
      <c r="AR22" s="45">
        <f t="shared" si="42"/>
        <v>2.4512048587279844E-2</v>
      </c>
      <c r="AS22" s="45">
        <f t="shared" si="43"/>
        <v>1.9360172011601007E-2</v>
      </c>
      <c r="AT22" s="45">
        <f t="shared" si="44"/>
        <v>3.199380942331298E-2</v>
      </c>
      <c r="AU22" s="45">
        <f t="shared" si="45"/>
        <v>3.648114743530706E-2</v>
      </c>
      <c r="AV22" s="45">
        <f t="shared" si="46"/>
        <v>3.0950318457156456E-2</v>
      </c>
      <c r="AW22" s="45">
        <f t="shared" si="47"/>
        <v>1.9468409994577662E-2</v>
      </c>
      <c r="AX22" s="45">
        <f t="shared" si="48"/>
        <v>1.1297809798981318E-2</v>
      </c>
      <c r="AY22" s="45">
        <f t="shared" si="49"/>
        <v>6.2615655205822129E-3</v>
      </c>
      <c r="AZ22" s="45">
        <f t="shared" si="50"/>
        <v>2.4167700810797665E-3</v>
      </c>
      <c r="BA22" s="45">
        <f t="shared" si="51"/>
        <v>-5.0158675447009582E-4</v>
      </c>
      <c r="BB22" s="45">
        <f t="shared" si="52"/>
        <v>6.1371290859102423E-4</v>
      </c>
      <c r="BC22" s="45">
        <f t="shared" si="53"/>
        <v>-6.5894780780703099E-3</v>
      </c>
      <c r="BD22" s="45">
        <f t="shared" si="54"/>
        <v>-2.1659607811629233E-2</v>
      </c>
      <c r="BE22" s="45">
        <f t="shared" si="55"/>
        <v>-2.5383905931813722E-2</v>
      </c>
      <c r="BF22" s="45">
        <f t="shared" si="56"/>
        <v>-3.8483502703412054E-2</v>
      </c>
      <c r="BG22" s="45">
        <f t="shared" si="57"/>
        <v>-4.1575923000650716E-2</v>
      </c>
      <c r="BH22" s="45">
        <f t="shared" si="58"/>
        <v>-2.9725601934571633E-2</v>
      </c>
      <c r="BI22" s="45">
        <f t="shared" si="59"/>
        <v>-4.4787099736769753E-2</v>
      </c>
      <c r="BJ22" s="45" t="e">
        <f t="shared" si="60"/>
        <v>#DIV/0!</v>
      </c>
      <c r="BK22" s="45" t="e">
        <f t="shared" si="61"/>
        <v>#DIV/0!</v>
      </c>
      <c r="BL22" s="45" t="e">
        <f t="shared" si="62"/>
        <v>#DIV/0!</v>
      </c>
      <c r="BM22" s="45" t="e">
        <f t="shared" si="63"/>
        <v>#DIV/0!</v>
      </c>
      <c r="BN22" s="45" t="e">
        <f t="shared" si="64"/>
        <v>#DIV/0!</v>
      </c>
      <c r="BO22" s="45" t="e">
        <f t="shared" si="65"/>
        <v>#DIV/0!</v>
      </c>
      <c r="BP22" s="45" t="e">
        <f t="shared" si="66"/>
        <v>#DIV/0!</v>
      </c>
      <c r="BQ22" s="45" t="e">
        <f t="shared" si="67"/>
        <v>#DIV/0!</v>
      </c>
      <c r="BR22" s="45" t="e">
        <f t="shared" si="68"/>
        <v>#DIV/0!</v>
      </c>
      <c r="BS22" s="45" t="e">
        <f t="shared" si="69"/>
        <v>#DIV/0!</v>
      </c>
      <c r="BT22" s="45" t="e">
        <f t="shared" si="70"/>
        <v>#DIV/0!</v>
      </c>
      <c r="BU22" s="45" t="e">
        <f t="shared" si="71"/>
        <v>#DIV/0!</v>
      </c>
    </row>
    <row r="23" spans="1:73" ht="18.75" x14ac:dyDescent="0.25">
      <c r="A23" s="4" t="s">
        <v>5</v>
      </c>
      <c r="B23" s="43">
        <f t="shared" si="0"/>
        <v>-1</v>
      </c>
      <c r="C23" s="43">
        <f t="shared" si="1"/>
        <v>-1</v>
      </c>
      <c r="D23" s="43">
        <f t="shared" si="2"/>
        <v>-1</v>
      </c>
      <c r="E23" s="43">
        <f t="shared" si="3"/>
        <v>-1</v>
      </c>
      <c r="F23" s="43">
        <f t="shared" si="4"/>
        <v>-1</v>
      </c>
      <c r="G23" s="43">
        <f t="shared" si="5"/>
        <v>-1.6780271424300053E-2</v>
      </c>
      <c r="H23" s="43">
        <f t="shared" si="6"/>
        <v>-1.9570389997952908E-2</v>
      </c>
      <c r="I23" s="43">
        <f t="shared" si="7"/>
        <v>-2.3220626274862988E-2</v>
      </c>
      <c r="J23" s="43">
        <f t="shared" si="8"/>
        <v>-1.1884318539651328E-2</v>
      </c>
      <c r="K23" s="43">
        <f t="shared" si="9"/>
        <v>-1.0948378005478099E-2</v>
      </c>
      <c r="L23" s="43">
        <f t="shared" si="10"/>
        <v>-1.2554720087635474E-2</v>
      </c>
      <c r="M23" s="43">
        <f t="shared" si="11"/>
        <v>7.207470524053905E-3</v>
      </c>
      <c r="N23" s="43">
        <f t="shared" si="12"/>
        <v>1.2914296345900356E-2</v>
      </c>
      <c r="O23" s="43">
        <f t="shared" si="13"/>
        <v>2.9875899303753561E-2</v>
      </c>
      <c r="P23" s="43">
        <f t="shared" si="14"/>
        <v>1.0686979418752074E-2</v>
      </c>
      <c r="Q23" s="43">
        <f t="shared" si="15"/>
        <v>-3.5926429532441295E-3</v>
      </c>
      <c r="R23" s="43">
        <f t="shared" si="16"/>
        <v>-3.3665415772528018E-3</v>
      </c>
      <c r="S23" s="43">
        <f t="shared" si="17"/>
        <v>-1.7932253073960069E-3</v>
      </c>
      <c r="T23" s="43">
        <f t="shared" si="18"/>
        <v>1.1971595158033477E-3</v>
      </c>
      <c r="U23" s="43">
        <f t="shared" si="19"/>
        <v>8.166275546290569E-3</v>
      </c>
      <c r="V23" s="43">
        <f t="shared" si="20"/>
        <v>1.0182273887335835E-3</v>
      </c>
      <c r="W23" s="43">
        <f t="shared" si="21"/>
        <v>1.0879543591730823E-3</v>
      </c>
      <c r="X23" s="43">
        <f t="shared" si="22"/>
        <v>-5.1279911372520415E-3</v>
      </c>
      <c r="Y23" s="43">
        <f t="shared" si="23"/>
        <v>-1.1835764375811242E-2</v>
      </c>
      <c r="Z23" s="43">
        <f t="shared" si="24"/>
        <v>-3.4027812449149653E-2</v>
      </c>
      <c r="AA23" s="43">
        <f t="shared" si="25"/>
        <v>-2.5114340898139242E-2</v>
      </c>
      <c r="AB23" s="43">
        <f t="shared" si="26"/>
        <v>-8.3092539121053521E-3</v>
      </c>
      <c r="AC23" s="43">
        <f t="shared" si="27"/>
        <v>3.523820384874643E-3</v>
      </c>
      <c r="AD23" s="43">
        <f t="shared" si="28"/>
        <v>-2.1581963709029761E-3</v>
      </c>
      <c r="AE23" s="43">
        <f t="shared" si="29"/>
        <v>-4.2349504227149337E-3</v>
      </c>
      <c r="AF23" s="43">
        <f t="shared" si="30"/>
        <v>-6.9057469528428506E-3</v>
      </c>
      <c r="AG23" s="43">
        <f t="shared" si="31"/>
        <v>-4.7138177512635604E-3</v>
      </c>
      <c r="AH23" s="43">
        <f t="shared" si="32"/>
        <v>-3.4717094049002695E-3</v>
      </c>
      <c r="AI23" s="43">
        <f t="shared" si="33"/>
        <v>-6.4843166759870341E-3</v>
      </c>
      <c r="AJ23" s="43">
        <f t="shared" si="34"/>
        <v>-1.2292912302496406E-2</v>
      </c>
      <c r="AK23" s="45">
        <f t="shared" si="35"/>
        <v>-1.691071127555388E-2</v>
      </c>
      <c r="AL23" s="45">
        <f t="shared" si="36"/>
        <v>9.9670605918755761E-4</v>
      </c>
      <c r="AM23" s="45">
        <f t="shared" si="37"/>
        <v>-1.1256956399525841E-2</v>
      </c>
      <c r="AN23" s="45">
        <f t="shared" si="38"/>
        <v>-1.3295205482040107E-3</v>
      </c>
      <c r="AO23" s="45">
        <f t="shared" si="39"/>
        <v>-1.0863172418852041E-2</v>
      </c>
      <c r="AP23" s="45">
        <f t="shared" si="40"/>
        <v>4.1244060855849529E-3</v>
      </c>
      <c r="AQ23" s="45">
        <f t="shared" si="41"/>
        <v>1.410563092397954E-3</v>
      </c>
      <c r="AR23" s="45">
        <f t="shared" si="42"/>
        <v>-4.0907206092515302E-3</v>
      </c>
      <c r="AS23" s="45">
        <f t="shared" si="43"/>
        <v>-7.2208757394642831E-4</v>
      </c>
      <c r="AT23" s="45">
        <f t="shared" si="44"/>
        <v>-3.339999681537531E-4</v>
      </c>
      <c r="AU23" s="45">
        <f t="shared" si="45"/>
        <v>1.7089402050698421E-3</v>
      </c>
      <c r="AV23" s="45">
        <f t="shared" si="46"/>
        <v>1.1731871941464744E-2</v>
      </c>
      <c r="AW23" s="45">
        <f t="shared" si="47"/>
        <v>7.9335391548651657E-3</v>
      </c>
      <c r="AX23" s="45">
        <f t="shared" si="48"/>
        <v>-4.9583899304355139E-3</v>
      </c>
      <c r="AY23" s="45">
        <f t="shared" si="49"/>
        <v>-7.001554812887667E-4</v>
      </c>
      <c r="AZ23" s="45">
        <f t="shared" si="50"/>
        <v>-1.5377885139531422E-2</v>
      </c>
      <c r="BA23" s="45">
        <f t="shared" si="51"/>
        <v>-1.5548566473460146E-2</v>
      </c>
      <c r="BB23" s="45">
        <f t="shared" si="52"/>
        <v>-2.7566050024114053E-2</v>
      </c>
      <c r="BC23" s="45">
        <f t="shared" si="53"/>
        <v>-2.1109865783291326E-2</v>
      </c>
      <c r="BD23" s="45">
        <f t="shared" si="54"/>
        <v>-1.5873931997620994E-2</v>
      </c>
      <c r="BE23" s="45">
        <f t="shared" si="55"/>
        <v>-7.1991083910184495E-3</v>
      </c>
      <c r="BF23" s="45">
        <f t="shared" si="56"/>
        <v>-6.7993428794339561E-3</v>
      </c>
      <c r="BG23" s="45">
        <f t="shared" si="57"/>
        <v>-8.4747131237645767E-3</v>
      </c>
      <c r="BH23" s="45">
        <f t="shared" si="58"/>
        <v>-1.1943088816770753E-2</v>
      </c>
      <c r="BI23" s="45">
        <f t="shared" si="59"/>
        <v>-1.7613030685890707E-2</v>
      </c>
      <c r="BJ23" s="45" t="e">
        <f t="shared" si="60"/>
        <v>#DIV/0!</v>
      </c>
      <c r="BK23" s="45" t="e">
        <f t="shared" si="61"/>
        <v>#DIV/0!</v>
      </c>
      <c r="BL23" s="45" t="e">
        <f t="shared" si="62"/>
        <v>#DIV/0!</v>
      </c>
      <c r="BM23" s="45" t="e">
        <f t="shared" si="63"/>
        <v>#DIV/0!</v>
      </c>
      <c r="BN23" s="45" t="e">
        <f t="shared" si="64"/>
        <v>#DIV/0!</v>
      </c>
      <c r="BO23" s="45" t="e">
        <f t="shared" si="65"/>
        <v>#DIV/0!</v>
      </c>
      <c r="BP23" s="45" t="e">
        <f t="shared" si="66"/>
        <v>#DIV/0!</v>
      </c>
      <c r="BQ23" s="45" t="e">
        <f t="shared" si="67"/>
        <v>#DIV/0!</v>
      </c>
      <c r="BR23" s="45" t="e">
        <f t="shared" si="68"/>
        <v>#DIV/0!</v>
      </c>
      <c r="BS23" s="45" t="e">
        <f t="shared" si="69"/>
        <v>#DIV/0!</v>
      </c>
      <c r="BT23" s="45" t="e">
        <f t="shared" si="70"/>
        <v>#DIV/0!</v>
      </c>
      <c r="BU23" s="45" t="e">
        <f t="shared" si="71"/>
        <v>#DIV/0!</v>
      </c>
    </row>
    <row r="24" spans="1:73" ht="18.75" x14ac:dyDescent="0.25">
      <c r="A24" s="4" t="s">
        <v>6</v>
      </c>
      <c r="B24" s="43">
        <f t="shared" si="0"/>
        <v>-1</v>
      </c>
      <c r="C24" s="43">
        <f t="shared" si="1"/>
        <v>-1</v>
      </c>
      <c r="D24" s="43">
        <f t="shared" si="2"/>
        <v>-1</v>
      </c>
      <c r="E24" s="43">
        <f t="shared" si="3"/>
        <v>-1</v>
      </c>
      <c r="F24" s="43">
        <f t="shared" si="4"/>
        <v>-1</v>
      </c>
      <c r="G24" s="43">
        <f t="shared" si="5"/>
        <v>-2.6231577018869912E-2</v>
      </c>
      <c r="H24" s="43">
        <f t="shared" si="6"/>
        <v>-1.4672072203042119E-2</v>
      </c>
      <c r="I24" s="43">
        <f t="shared" si="7"/>
        <v>-1.8074559685189784E-2</v>
      </c>
      <c r="J24" s="43">
        <f t="shared" si="8"/>
        <v>-3.2364044987387541E-2</v>
      </c>
      <c r="K24" s="43">
        <f t="shared" si="9"/>
        <v>-4.3383459950227299E-2</v>
      </c>
      <c r="L24" s="43">
        <f t="shared" si="10"/>
        <v>-4.0144303314683105E-2</v>
      </c>
      <c r="M24" s="43">
        <f t="shared" si="11"/>
        <v>-3.6992671427617196E-2</v>
      </c>
      <c r="N24" s="43">
        <f t="shared" si="12"/>
        <v>-3.8421690836103917E-2</v>
      </c>
      <c r="O24" s="43">
        <f t="shared" si="13"/>
        <v>-4.5925321303950661E-2</v>
      </c>
      <c r="P24" s="43">
        <f t="shared" si="14"/>
        <v>-5.5868768320185502E-2</v>
      </c>
      <c r="Q24" s="43">
        <f t="shared" si="15"/>
        <v>-7.2690037404041563E-2</v>
      </c>
      <c r="R24" s="43">
        <f t="shared" si="16"/>
        <v>-5.9419447614630361E-2</v>
      </c>
      <c r="S24" s="43">
        <f t="shared" si="17"/>
        <v>-4.3190227008328086E-2</v>
      </c>
      <c r="T24" s="43">
        <f t="shared" si="18"/>
        <v>-5.6836829325111471E-2</v>
      </c>
      <c r="U24" s="43">
        <f t="shared" si="19"/>
        <v>-5.6002651474153731E-2</v>
      </c>
      <c r="V24" s="43">
        <f t="shared" si="20"/>
        <v>-5.5148315879565812E-2</v>
      </c>
      <c r="W24" s="43">
        <f t="shared" si="21"/>
        <v>-4.0230711768336813E-2</v>
      </c>
      <c r="X24" s="43">
        <f t="shared" si="22"/>
        <v>-2.876816954050021E-2</v>
      </c>
      <c r="Y24" s="43">
        <f t="shared" si="23"/>
        <v>-1.8755732023852612E-2</v>
      </c>
      <c r="Z24" s="43">
        <f t="shared" si="24"/>
        <v>-1.5698117903982234E-2</v>
      </c>
      <c r="AA24" s="43">
        <f t="shared" si="25"/>
        <v>-5.5687320764427062E-3</v>
      </c>
      <c r="AB24" s="43">
        <f t="shared" si="26"/>
        <v>3.8832490379108187E-3</v>
      </c>
      <c r="AC24" s="43">
        <f t="shared" si="27"/>
        <v>2.1209402245242925E-2</v>
      </c>
      <c r="AD24" s="43">
        <f t="shared" si="28"/>
        <v>3.1892922821127767E-2</v>
      </c>
      <c r="AE24" s="43">
        <f t="shared" si="29"/>
        <v>2.7503574582030232E-2</v>
      </c>
      <c r="AF24" s="43">
        <f t="shared" si="30"/>
        <v>5.15757497303313E-2</v>
      </c>
      <c r="AG24" s="43">
        <f t="shared" si="31"/>
        <v>6.0079805712600187E-2</v>
      </c>
      <c r="AH24" s="43">
        <f t="shared" si="32"/>
        <v>7.0747943989616147E-2</v>
      </c>
      <c r="AI24" s="43">
        <f t="shared" si="33"/>
        <v>7.532858278442478E-2</v>
      </c>
      <c r="AJ24" s="43">
        <f t="shared" si="34"/>
        <v>5.9698665755853142E-2</v>
      </c>
      <c r="AK24" s="45">
        <f t="shared" si="35"/>
        <v>5.4176795622728369E-2</v>
      </c>
      <c r="AL24" s="45">
        <f t="shared" si="36"/>
        <v>5.3153149528859078E-2</v>
      </c>
      <c r="AM24" s="45">
        <f t="shared" si="37"/>
        <v>5.1096075513644923E-2</v>
      </c>
      <c r="AN24" s="45">
        <f t="shared" si="38"/>
        <v>4.8006446810995973E-2</v>
      </c>
      <c r="AO24" s="45">
        <f t="shared" si="39"/>
        <v>3.6661563150375276E-2</v>
      </c>
      <c r="AP24" s="45">
        <f t="shared" si="40"/>
        <v>2.3426879785890753E-2</v>
      </c>
      <c r="AQ24" s="45">
        <f t="shared" si="41"/>
        <v>2.3158701261775549E-2</v>
      </c>
      <c r="AR24" s="45">
        <f t="shared" si="42"/>
        <v>7.795351130601702E-6</v>
      </c>
      <c r="AS24" s="45">
        <f t="shared" si="43"/>
        <v>1.0693577153514155E-2</v>
      </c>
      <c r="AT24" s="45">
        <f t="shared" si="44"/>
        <v>7.330124753522238E-3</v>
      </c>
      <c r="AU24" s="45">
        <f t="shared" si="45"/>
        <v>-8.8334683463899832E-3</v>
      </c>
      <c r="AV24" s="45">
        <f t="shared" si="46"/>
        <v>5.6107105711400429E-3</v>
      </c>
      <c r="AW24" s="45">
        <f t="shared" si="47"/>
        <v>4.8661094373314562E-3</v>
      </c>
      <c r="AX24" s="45">
        <f t="shared" si="48"/>
        <v>-2.0540181895803977E-3</v>
      </c>
      <c r="AY24" s="45">
        <f t="shared" si="49"/>
        <v>-1.4035704213630984E-2</v>
      </c>
      <c r="AZ24" s="45">
        <f t="shared" si="50"/>
        <v>-1.1692879018056379E-2</v>
      </c>
      <c r="BA24" s="45">
        <f t="shared" si="51"/>
        <v>-2.6965589102572851E-2</v>
      </c>
      <c r="BB24" s="45">
        <f t="shared" si="52"/>
        <v>-2.7425359741596544E-2</v>
      </c>
      <c r="BC24" s="45">
        <f t="shared" si="53"/>
        <v>-2.4710264653264313E-2</v>
      </c>
      <c r="BD24" s="45">
        <f t="shared" si="54"/>
        <v>-2.1319214319564295E-2</v>
      </c>
      <c r="BE24" s="45">
        <f t="shared" si="55"/>
        <v>-3.6367073626255908E-2</v>
      </c>
      <c r="BF24" s="45">
        <f t="shared" si="56"/>
        <v>-3.474483031815967E-2</v>
      </c>
      <c r="BG24" s="45">
        <f t="shared" si="57"/>
        <v>-3.7269694424629463E-2</v>
      </c>
      <c r="BH24" s="45">
        <f t="shared" si="58"/>
        <v>-5.3155511961774815E-2</v>
      </c>
      <c r="BI24" s="45">
        <f t="shared" si="59"/>
        <v>-6.0743513333608723E-2</v>
      </c>
      <c r="BJ24" s="45" t="e">
        <f t="shared" si="60"/>
        <v>#DIV/0!</v>
      </c>
      <c r="BK24" s="45" t="e">
        <f t="shared" si="61"/>
        <v>#DIV/0!</v>
      </c>
      <c r="BL24" s="45" t="e">
        <f t="shared" si="62"/>
        <v>#DIV/0!</v>
      </c>
      <c r="BM24" s="45" t="e">
        <f t="shared" si="63"/>
        <v>#DIV/0!</v>
      </c>
      <c r="BN24" s="45" t="e">
        <f t="shared" si="64"/>
        <v>#DIV/0!</v>
      </c>
      <c r="BO24" s="45" t="e">
        <f t="shared" si="65"/>
        <v>#DIV/0!</v>
      </c>
      <c r="BP24" s="45" t="e">
        <f t="shared" si="66"/>
        <v>#DIV/0!</v>
      </c>
      <c r="BQ24" s="45" t="e">
        <f t="shared" si="67"/>
        <v>#DIV/0!</v>
      </c>
      <c r="BR24" s="45" t="e">
        <f t="shared" si="68"/>
        <v>#DIV/0!</v>
      </c>
      <c r="BS24" s="45" t="e">
        <f t="shared" si="69"/>
        <v>#DIV/0!</v>
      </c>
      <c r="BT24" s="45" t="e">
        <f t="shared" si="70"/>
        <v>#DIV/0!</v>
      </c>
      <c r="BU24" s="45" t="e">
        <f t="shared" si="71"/>
        <v>#DIV/0!</v>
      </c>
    </row>
    <row r="25" spans="1:73" ht="18.75" x14ac:dyDescent="0.25">
      <c r="A25" s="4" t="s">
        <v>7</v>
      </c>
      <c r="B25" s="43">
        <f t="shared" si="0"/>
        <v>-1</v>
      </c>
      <c r="C25" s="43">
        <f t="shared" si="1"/>
        <v>-1</v>
      </c>
      <c r="D25" s="43">
        <f t="shared" si="2"/>
        <v>-1</v>
      </c>
      <c r="E25" s="43">
        <f t="shared" si="3"/>
        <v>-1</v>
      </c>
      <c r="F25" s="43">
        <f t="shared" si="4"/>
        <v>-1</v>
      </c>
      <c r="G25" s="43">
        <f t="shared" si="5"/>
        <v>1.0446598062766821E-2</v>
      </c>
      <c r="H25" s="43">
        <f t="shared" si="6"/>
        <v>7.8248759626877717E-3</v>
      </c>
      <c r="I25" s="43">
        <f t="shared" si="7"/>
        <v>-2.144353698838386E-2</v>
      </c>
      <c r="J25" s="43">
        <f t="shared" si="8"/>
        <v>-1.9208544468937161E-2</v>
      </c>
      <c r="K25" s="43">
        <f t="shared" si="9"/>
        <v>1.553888884365362E-3</v>
      </c>
      <c r="L25" s="43">
        <f t="shared" si="10"/>
        <v>2.8050889584445571E-3</v>
      </c>
      <c r="M25" s="43">
        <f t="shared" si="11"/>
        <v>4.2243356336826299E-3</v>
      </c>
      <c r="N25" s="43">
        <f t="shared" si="12"/>
        <v>-7.6607067627219361E-2</v>
      </c>
      <c r="O25" s="43">
        <f t="shared" si="13"/>
        <v>-4.3910765036063837E-2</v>
      </c>
      <c r="P25" s="43">
        <f t="shared" si="14"/>
        <v>-4.3576165389372368E-2</v>
      </c>
      <c r="Q25" s="43">
        <f t="shared" si="15"/>
        <v>-4.4666709297975671E-2</v>
      </c>
      <c r="R25" s="43">
        <f t="shared" si="16"/>
        <v>2.1678620964874717E-2</v>
      </c>
      <c r="S25" s="43">
        <f t="shared" si="17"/>
        <v>2.3286284130261459E-2</v>
      </c>
      <c r="T25" s="43">
        <f t="shared" si="18"/>
        <v>2.1346875527851639E-2</v>
      </c>
      <c r="U25" s="43">
        <f t="shared" si="19"/>
        <v>1.9202020236320338E-2</v>
      </c>
      <c r="V25" s="43">
        <f t="shared" si="20"/>
        <v>1.9915935917166117E-2</v>
      </c>
      <c r="W25" s="43">
        <f t="shared" si="21"/>
        <v>2.0468606463753813E-2</v>
      </c>
      <c r="X25" s="43">
        <f t="shared" si="22"/>
        <v>1.8940398029240635E-2</v>
      </c>
      <c r="Y25" s="43">
        <f t="shared" si="23"/>
        <v>1.8020529162590337E-2</v>
      </c>
      <c r="Z25" s="43">
        <f t="shared" si="24"/>
        <v>0.10738386221017016</v>
      </c>
      <c r="AA25" s="43">
        <f t="shared" si="25"/>
        <v>6.6177995394843148E-2</v>
      </c>
      <c r="AB25" s="43">
        <f t="shared" si="26"/>
        <v>6.6064284876496959E-2</v>
      </c>
      <c r="AC25" s="43">
        <f t="shared" si="27"/>
        <v>6.6427148223723975E-2</v>
      </c>
      <c r="AD25" s="43">
        <f t="shared" si="28"/>
        <v>-1.6580748661556566E-3</v>
      </c>
      <c r="AE25" s="43">
        <f t="shared" si="29"/>
        <v>-6.8616156898126945E-5</v>
      </c>
      <c r="AF25" s="43">
        <f t="shared" si="30"/>
        <v>3.4922277495765819E-3</v>
      </c>
      <c r="AG25" s="43">
        <f t="shared" si="31"/>
        <v>-1.4070798840064236E-2</v>
      </c>
      <c r="AH25" s="43">
        <f t="shared" si="32"/>
        <v>-1.4805278896267038E-2</v>
      </c>
      <c r="AI25" s="43">
        <f t="shared" si="33"/>
        <v>-1.6481598224632688E-2</v>
      </c>
      <c r="AJ25" s="43">
        <f t="shared" si="34"/>
        <v>-2.6345608047412261E-2</v>
      </c>
      <c r="AK25" s="45">
        <f t="shared" si="35"/>
        <v>-2.677805120233312E-2</v>
      </c>
      <c r="AL25" s="45">
        <f t="shared" si="36"/>
        <v>-2.5694243489710056E-2</v>
      </c>
      <c r="AM25" s="45">
        <f t="shared" si="37"/>
        <v>-2.3036202474409628E-2</v>
      </c>
      <c r="AN25" s="45">
        <f t="shared" si="38"/>
        <v>-2.0611293028235944E-2</v>
      </c>
      <c r="AO25" s="45">
        <f t="shared" si="39"/>
        <v>-2.1642619214603975E-2</v>
      </c>
      <c r="AP25" s="45">
        <f t="shared" si="40"/>
        <v>-1.8572368667711947E-2</v>
      </c>
      <c r="AQ25" s="45">
        <f t="shared" si="41"/>
        <v>-2.2854450880092969E-2</v>
      </c>
      <c r="AR25" s="45">
        <f t="shared" si="42"/>
        <v>-2.4576631269300542E-2</v>
      </c>
      <c r="AS25" s="45">
        <f t="shared" si="43"/>
        <v>-1.2893722444395905E-2</v>
      </c>
      <c r="AT25" s="45">
        <f t="shared" si="44"/>
        <v>-1.2882189127849553E-2</v>
      </c>
      <c r="AU25" s="45">
        <f t="shared" si="45"/>
        <v>-8.9258141132668722E-3</v>
      </c>
      <c r="AV25" s="45">
        <f t="shared" si="46"/>
        <v>-1.460738369069392E-2</v>
      </c>
      <c r="AW25" s="45">
        <f t="shared" si="47"/>
        <v>-1.486137308696911E-2</v>
      </c>
      <c r="AX25" s="45">
        <f t="shared" si="48"/>
        <v>-1.797390100148677E-2</v>
      </c>
      <c r="AY25" s="45">
        <f t="shared" si="49"/>
        <v>-1.7543484576513668E-2</v>
      </c>
      <c r="AZ25" s="45">
        <f t="shared" si="50"/>
        <v>-2.0218360140649261E-2</v>
      </c>
      <c r="BA25" s="45">
        <f t="shared" si="51"/>
        <v>-1.9648202229448408E-2</v>
      </c>
      <c r="BB25" s="45">
        <f t="shared" si="52"/>
        <v>-1.0777390192276304E-2</v>
      </c>
      <c r="BC25" s="45">
        <f t="shared" si="53"/>
        <v>-1.0057037826355475E-2</v>
      </c>
      <c r="BD25" s="45">
        <f t="shared" si="54"/>
        <v>-9.7368247980478273E-3</v>
      </c>
      <c r="BE25" s="45">
        <f t="shared" si="55"/>
        <v>-1.1803508360554993E-3</v>
      </c>
      <c r="BF25" s="45">
        <f t="shared" si="56"/>
        <v>-7.7908008373217541E-4</v>
      </c>
      <c r="BG25" s="45">
        <f t="shared" si="57"/>
        <v>-3.7394817757305798E-3</v>
      </c>
      <c r="BH25" s="45">
        <f t="shared" si="58"/>
        <v>0.17345643701873104</v>
      </c>
      <c r="BI25" s="45">
        <f t="shared" si="59"/>
        <v>0.17092749159710308</v>
      </c>
      <c r="BJ25" s="45" t="e">
        <f t="shared" si="60"/>
        <v>#DIV/0!</v>
      </c>
      <c r="BK25" s="45" t="e">
        <f t="shared" si="61"/>
        <v>#DIV/0!</v>
      </c>
      <c r="BL25" s="45" t="e">
        <f t="shared" si="62"/>
        <v>#DIV/0!</v>
      </c>
      <c r="BM25" s="45" t="e">
        <f t="shared" si="63"/>
        <v>#DIV/0!</v>
      </c>
      <c r="BN25" s="45" t="e">
        <f t="shared" si="64"/>
        <v>#DIV/0!</v>
      </c>
      <c r="BO25" s="45" t="e">
        <f t="shared" si="65"/>
        <v>#DIV/0!</v>
      </c>
      <c r="BP25" s="45" t="e">
        <f t="shared" si="66"/>
        <v>#DIV/0!</v>
      </c>
      <c r="BQ25" s="45" t="e">
        <f t="shared" si="67"/>
        <v>#DIV/0!</v>
      </c>
      <c r="BR25" s="45" t="e">
        <f t="shared" si="68"/>
        <v>#DIV/0!</v>
      </c>
      <c r="BS25" s="45" t="e">
        <f t="shared" si="69"/>
        <v>#DIV/0!</v>
      </c>
      <c r="BT25" s="45" t="e">
        <f t="shared" si="70"/>
        <v>#DIV/0!</v>
      </c>
      <c r="BU25" s="45" t="e">
        <f t="shared" si="71"/>
        <v>#DIV/0!</v>
      </c>
    </row>
    <row r="26" spans="1:73" ht="18.75" x14ac:dyDescent="0.25">
      <c r="A26" s="4" t="s">
        <v>8</v>
      </c>
      <c r="B26" s="43">
        <f t="shared" si="0"/>
        <v>-1</v>
      </c>
      <c r="C26" s="43">
        <f t="shared" si="1"/>
        <v>-1</v>
      </c>
      <c r="D26" s="43">
        <f t="shared" si="2"/>
        <v>-1</v>
      </c>
      <c r="E26" s="43">
        <f t="shared" si="3"/>
        <v>-1</v>
      </c>
      <c r="F26" s="43">
        <f t="shared" si="4"/>
        <v>-1</v>
      </c>
      <c r="G26" s="43">
        <f t="shared" si="5"/>
        <v>-7.1310267050873621E-3</v>
      </c>
      <c r="H26" s="43">
        <f t="shared" si="6"/>
        <v>-3.7533500354767213E-3</v>
      </c>
      <c r="I26" s="43">
        <f t="shared" si="7"/>
        <v>-1.7055600696604944E-3</v>
      </c>
      <c r="J26" s="43">
        <f t="shared" si="8"/>
        <v>-1.0730159247595683E-2</v>
      </c>
      <c r="K26" s="43">
        <f t="shared" si="9"/>
        <v>-6.9642830047036419E-3</v>
      </c>
      <c r="L26" s="43">
        <f t="shared" si="10"/>
        <v>-4.2913222963474218E-2</v>
      </c>
      <c r="M26" s="43">
        <f t="shared" si="11"/>
        <v>-3.9273340981893834E-2</v>
      </c>
      <c r="N26" s="43">
        <f t="shared" si="12"/>
        <v>-4.7682040771004908E-2</v>
      </c>
      <c r="O26" s="43">
        <f t="shared" si="13"/>
        <v>-4.0392248443100076E-2</v>
      </c>
      <c r="P26" s="43">
        <f t="shared" si="14"/>
        <v>-3.4817378221400075E-2</v>
      </c>
      <c r="Q26" s="43">
        <f t="shared" si="15"/>
        <v>-3.4064945086899945E-2</v>
      </c>
      <c r="R26" s="43">
        <f t="shared" si="16"/>
        <v>-2.7021654515065552E-2</v>
      </c>
      <c r="S26" s="43">
        <f t="shared" si="17"/>
        <v>-2.5256732393459713E-2</v>
      </c>
      <c r="T26" s="43">
        <f t="shared" si="18"/>
        <v>-2.2199674020480953E-2</v>
      </c>
      <c r="U26" s="43">
        <f t="shared" si="19"/>
        <v>-3.0945719186128318E-2</v>
      </c>
      <c r="V26" s="43">
        <f t="shared" si="20"/>
        <v>-4.0944884831319639E-2</v>
      </c>
      <c r="W26" s="43">
        <f t="shared" si="21"/>
        <v>-4.3945937200870366E-2</v>
      </c>
      <c r="X26" s="43">
        <f t="shared" si="22"/>
        <v>-1.0705283580161984E-2</v>
      </c>
      <c r="Y26" s="43">
        <f t="shared" si="23"/>
        <v>-1.0762051481489343E-2</v>
      </c>
      <c r="Z26" s="43">
        <f t="shared" si="24"/>
        <v>5.1311949000414359E-3</v>
      </c>
      <c r="AA26" s="43">
        <f t="shared" si="25"/>
        <v>2.1255706735230584E-2</v>
      </c>
      <c r="AB26" s="43">
        <f t="shared" si="26"/>
        <v>1.9492765056412065E-2</v>
      </c>
      <c r="AC26" s="43">
        <f t="shared" si="27"/>
        <v>2.0320490072615049E-2</v>
      </c>
      <c r="AD26" s="43">
        <f t="shared" si="28"/>
        <v>1.3552924353745777E-2</v>
      </c>
      <c r="AE26" s="43">
        <f t="shared" si="29"/>
        <v>1.0766159699212574E-2</v>
      </c>
      <c r="AF26" s="43">
        <f t="shared" si="30"/>
        <v>8.2654241981512389E-3</v>
      </c>
      <c r="AG26" s="43">
        <f t="shared" si="31"/>
        <v>1.1811101933502322E-2</v>
      </c>
      <c r="AH26" s="43">
        <f t="shared" si="32"/>
        <v>1.0834780096534047E-2</v>
      </c>
      <c r="AI26" s="43">
        <f t="shared" si="33"/>
        <v>1.4449892684077037E-2</v>
      </c>
      <c r="AJ26" s="43">
        <f t="shared" si="34"/>
        <v>1.1192753138396405E-2</v>
      </c>
      <c r="AK26" s="45">
        <f t="shared" si="35"/>
        <v>1.3596540705617111E-2</v>
      </c>
      <c r="AL26" s="45">
        <f t="shared" si="36"/>
        <v>1.1497079560500501E-2</v>
      </c>
      <c r="AM26" s="45">
        <f t="shared" si="37"/>
        <v>-3.2076828539240321E-4</v>
      </c>
      <c r="AN26" s="45">
        <f t="shared" si="38"/>
        <v>-3.2804194237678885E-6</v>
      </c>
      <c r="AO26" s="45">
        <f t="shared" si="39"/>
        <v>-4.3510116962941492E-4</v>
      </c>
      <c r="AP26" s="45">
        <f t="shared" si="40"/>
        <v>2.6876280911738437E-3</v>
      </c>
      <c r="AQ26" s="45">
        <f t="shared" si="41"/>
        <v>4.2102521266793591E-3</v>
      </c>
      <c r="AR26" s="45">
        <f t="shared" si="42"/>
        <v>3.5479575936763208E-3</v>
      </c>
      <c r="AS26" s="45">
        <f t="shared" si="43"/>
        <v>8.8740669157731933E-3</v>
      </c>
      <c r="AT26" s="45">
        <f t="shared" si="44"/>
        <v>9.3480841669371095E-3</v>
      </c>
      <c r="AU26" s="45">
        <f t="shared" si="45"/>
        <v>3.7177561877577148E-3</v>
      </c>
      <c r="AV26" s="45">
        <f t="shared" si="46"/>
        <v>1.4251572373398247E-3</v>
      </c>
      <c r="AW26" s="45">
        <f t="shared" si="47"/>
        <v>2.7669120935369662E-4</v>
      </c>
      <c r="AX26" s="45">
        <f t="shared" si="48"/>
        <v>-1.1874557678231978E-3</v>
      </c>
      <c r="AY26" s="45">
        <f t="shared" si="49"/>
        <v>-2.9271561447229422E-3</v>
      </c>
      <c r="AZ26" s="45">
        <f t="shared" si="50"/>
        <v>-3.5093768545375603E-3</v>
      </c>
      <c r="BA26" s="45">
        <f t="shared" si="51"/>
        <v>-7.4231623573113303E-3</v>
      </c>
      <c r="BB26" s="45">
        <f t="shared" si="52"/>
        <v>-8.4093884123177531E-3</v>
      </c>
      <c r="BC26" s="45">
        <f t="shared" si="53"/>
        <v>-1.0091638920487478E-2</v>
      </c>
      <c r="BD26" s="45">
        <f t="shared" si="54"/>
        <v>-1.1717680475478054E-2</v>
      </c>
      <c r="BE26" s="45">
        <f t="shared" si="55"/>
        <v>-1.5268873764173074E-2</v>
      </c>
      <c r="BF26" s="45">
        <f t="shared" si="56"/>
        <v>-1.9761272008649744E-2</v>
      </c>
      <c r="BG26" s="45">
        <f t="shared" si="57"/>
        <v>-2.1262185936688827E-2</v>
      </c>
      <c r="BH26" s="45">
        <f t="shared" si="58"/>
        <v>-1.7389486337120896E-2</v>
      </c>
      <c r="BI26" s="45">
        <f t="shared" si="59"/>
        <v>-1.8925988078135836E-2</v>
      </c>
      <c r="BJ26" s="45" t="e">
        <f t="shared" si="60"/>
        <v>#DIV/0!</v>
      </c>
      <c r="BK26" s="45" t="e">
        <f t="shared" si="61"/>
        <v>#DIV/0!</v>
      </c>
      <c r="BL26" s="45" t="e">
        <f t="shared" si="62"/>
        <v>#DIV/0!</v>
      </c>
      <c r="BM26" s="45" t="e">
        <f t="shared" si="63"/>
        <v>#DIV/0!</v>
      </c>
      <c r="BN26" s="45" t="e">
        <f t="shared" si="64"/>
        <v>#DIV/0!</v>
      </c>
      <c r="BO26" s="45" t="e">
        <f t="shared" si="65"/>
        <v>#DIV/0!</v>
      </c>
      <c r="BP26" s="45" t="e">
        <f t="shared" si="66"/>
        <v>#DIV/0!</v>
      </c>
      <c r="BQ26" s="45" t="e">
        <f t="shared" si="67"/>
        <v>#DIV/0!</v>
      </c>
      <c r="BR26" s="45" t="e">
        <f t="shared" si="68"/>
        <v>#DIV/0!</v>
      </c>
      <c r="BS26" s="45" t="e">
        <f t="shared" si="69"/>
        <v>#DIV/0!</v>
      </c>
      <c r="BT26" s="45" t="e">
        <f t="shared" si="70"/>
        <v>#DIV/0!</v>
      </c>
      <c r="BU26" s="45" t="e">
        <f t="shared" si="71"/>
        <v>#DIV/0!</v>
      </c>
    </row>
    <row r="27" spans="1:73" ht="18.75" x14ac:dyDescent="0.25">
      <c r="A27" s="4" t="s">
        <v>11</v>
      </c>
      <c r="B27" s="43">
        <f t="shared" si="0"/>
        <v>-1</v>
      </c>
      <c r="C27" s="43">
        <f t="shared" si="1"/>
        <v>-1</v>
      </c>
      <c r="D27" s="43">
        <f t="shared" si="2"/>
        <v>-1</v>
      </c>
      <c r="E27" s="43">
        <f t="shared" si="3"/>
        <v>-1</v>
      </c>
      <c r="F27" s="43">
        <f t="shared" si="4"/>
        <v>-1</v>
      </c>
      <c r="G27" s="43">
        <f t="shared" si="5"/>
        <v>-2.7933329808358387E-2</v>
      </c>
      <c r="H27" s="43">
        <f t="shared" si="6"/>
        <v>1.5695631483956474E-2</v>
      </c>
      <c r="I27" s="43">
        <f t="shared" si="7"/>
        <v>3.6522856467534393E-2</v>
      </c>
      <c r="J27" s="43">
        <f t="shared" si="8"/>
        <v>4.8339937053088589E-2</v>
      </c>
      <c r="K27" s="43">
        <f t="shared" si="9"/>
        <v>0.10312568960096669</v>
      </c>
      <c r="L27" s="43">
        <f t="shared" si="10"/>
        <v>0.15426332449225821</v>
      </c>
      <c r="M27" s="43">
        <f t="shared" si="11"/>
        <v>9.2712072210555885E-2</v>
      </c>
      <c r="N27" s="43">
        <f t="shared" si="12"/>
        <v>0.1274428403684007</v>
      </c>
      <c r="O27" s="43">
        <f t="shared" si="13"/>
        <v>0.13967110826100138</v>
      </c>
      <c r="P27" s="43">
        <f t="shared" si="14"/>
        <v>0.13707859863140848</v>
      </c>
      <c r="Q27" s="43">
        <f t="shared" si="15"/>
        <v>0.12601105812954727</v>
      </c>
      <c r="R27" s="43">
        <f t="shared" si="16"/>
        <v>0.17072946567105496</v>
      </c>
      <c r="S27" s="43">
        <f t="shared" si="17"/>
        <v>0.18313181834865722</v>
      </c>
      <c r="T27" s="43">
        <f t="shared" si="18"/>
        <v>0.13843505403972989</v>
      </c>
      <c r="U27" s="43">
        <f t="shared" si="19"/>
        <v>0.13258913935648908</v>
      </c>
      <c r="V27" s="43">
        <f t="shared" si="20"/>
        <v>0.11158092560388755</v>
      </c>
      <c r="W27" s="43">
        <f t="shared" si="21"/>
        <v>7.5227114489929692E-2</v>
      </c>
      <c r="X27" s="43">
        <f t="shared" si="22"/>
        <v>2.6951130370881815E-2</v>
      </c>
      <c r="Y27" s="43">
        <f t="shared" si="23"/>
        <v>7.8128299847206595E-3</v>
      </c>
      <c r="Z27" s="43">
        <f t="shared" si="24"/>
        <v>2.2176065303919801E-2</v>
      </c>
      <c r="AA27" s="43">
        <f t="shared" si="25"/>
        <v>2.7065924160502464E-2</v>
      </c>
      <c r="AB27" s="43">
        <f t="shared" si="26"/>
        <v>2.0020459530131207E-2</v>
      </c>
      <c r="AC27" s="43">
        <f t="shared" si="27"/>
        <v>3.0641997263287868E-2</v>
      </c>
      <c r="AD27" s="43">
        <f t="shared" si="28"/>
        <v>-1.0875068163858082E-3</v>
      </c>
      <c r="AE27" s="43">
        <f t="shared" si="29"/>
        <v>-9.4352494536662501E-3</v>
      </c>
      <c r="AF27" s="43">
        <f t="shared" si="30"/>
        <v>-2.5623192035912901E-3</v>
      </c>
      <c r="AG27" s="43">
        <f t="shared" si="31"/>
        <v>-1.1672292079227486E-2</v>
      </c>
      <c r="AH27" s="43">
        <f t="shared" si="32"/>
        <v>7.1241249634681481E-3</v>
      </c>
      <c r="AI27" s="43">
        <f t="shared" si="33"/>
        <v>-1.4758130349744603E-3</v>
      </c>
      <c r="AJ27" s="43">
        <f t="shared" si="34"/>
        <v>1.706914900975165E-2</v>
      </c>
      <c r="AK27" s="45">
        <f t="shared" si="35"/>
        <v>2.2588345977527569E-2</v>
      </c>
      <c r="AL27" s="45">
        <f t="shared" si="36"/>
        <v>3.9400169880716485E-2</v>
      </c>
      <c r="AM27" s="45">
        <f t="shared" si="37"/>
        <v>2.7595013850503891E-2</v>
      </c>
      <c r="AN27" s="45">
        <f t="shared" si="38"/>
        <v>2.6444222500135339E-2</v>
      </c>
      <c r="AO27" s="45">
        <f t="shared" si="39"/>
        <v>-7.4754750147754123E-4</v>
      </c>
      <c r="AP27" s="45">
        <f t="shared" si="40"/>
        <v>1.7634193449661328E-2</v>
      </c>
      <c r="AQ27" s="45">
        <f t="shared" si="41"/>
        <v>1.6930864192095108E-2</v>
      </c>
      <c r="AR27" s="45">
        <f t="shared" si="42"/>
        <v>6.5553608968851318E-3</v>
      </c>
      <c r="AS27" s="45">
        <f t="shared" si="43"/>
        <v>1.2751832694360976E-2</v>
      </c>
      <c r="AT27" s="45">
        <f t="shared" si="44"/>
        <v>-5.1086642392573767E-3</v>
      </c>
      <c r="AU27" s="45">
        <f t="shared" si="45"/>
        <v>-1.3481168940967847E-2</v>
      </c>
      <c r="AV27" s="45">
        <f t="shared" si="46"/>
        <v>-2.5549643050979287E-2</v>
      </c>
      <c r="AW27" s="45">
        <f t="shared" si="47"/>
        <v>-2.0509772091774181E-2</v>
      </c>
      <c r="AX27" s="45">
        <f t="shared" si="48"/>
        <v>-1.5307322629073528E-2</v>
      </c>
      <c r="AY27" s="45">
        <f t="shared" si="49"/>
        <v>-1.3341948135292103E-2</v>
      </c>
      <c r="AZ27" s="45">
        <f t="shared" si="50"/>
        <v>-1.4740210861829306E-2</v>
      </c>
      <c r="BA27" s="45">
        <f t="shared" si="51"/>
        <v>-1.4631056169850831E-2</v>
      </c>
      <c r="BB27" s="45">
        <f t="shared" si="52"/>
        <v>-1.9629457652875937E-2</v>
      </c>
      <c r="BC27" s="45">
        <f t="shared" si="53"/>
        <v>-5.4686655994951039E-3</v>
      </c>
      <c r="BD27" s="45">
        <f t="shared" si="54"/>
        <v>-8.706813157280946E-3</v>
      </c>
      <c r="BE27" s="45">
        <f t="shared" si="55"/>
        <v>-1.0698223676159246E-2</v>
      </c>
      <c r="BF27" s="45">
        <f t="shared" si="56"/>
        <v>8.6025602426076375E-4</v>
      </c>
      <c r="BG27" s="45">
        <f t="shared" si="57"/>
        <v>1.3964465876705967E-2</v>
      </c>
      <c r="BH27" s="45">
        <f t="shared" si="58"/>
        <v>1.0810621271923893E-3</v>
      </c>
      <c r="BI27" s="45">
        <f t="shared" si="59"/>
        <v>1.6725391735585626E-2</v>
      </c>
      <c r="BJ27" s="45" t="e">
        <f t="shared" si="60"/>
        <v>#DIV/0!</v>
      </c>
      <c r="BK27" s="45" t="e">
        <f t="shared" si="61"/>
        <v>#DIV/0!</v>
      </c>
      <c r="BL27" s="45" t="e">
        <f t="shared" si="62"/>
        <v>#DIV/0!</v>
      </c>
      <c r="BM27" s="45" t="e">
        <f t="shared" si="63"/>
        <v>#DIV/0!</v>
      </c>
      <c r="BN27" s="45" t="e">
        <f t="shared" si="64"/>
        <v>#DIV/0!</v>
      </c>
      <c r="BO27" s="45" t="e">
        <f t="shared" si="65"/>
        <v>#DIV/0!</v>
      </c>
      <c r="BP27" s="45" t="e">
        <f t="shared" si="66"/>
        <v>#DIV/0!</v>
      </c>
      <c r="BQ27" s="45" t="e">
        <f t="shared" si="67"/>
        <v>#DIV/0!</v>
      </c>
      <c r="BR27" s="45" t="e">
        <f t="shared" si="68"/>
        <v>#DIV/0!</v>
      </c>
      <c r="BS27" s="45" t="e">
        <f t="shared" si="69"/>
        <v>#DIV/0!</v>
      </c>
      <c r="BT27" s="45" t="e">
        <f t="shared" si="70"/>
        <v>#DIV/0!</v>
      </c>
      <c r="BU27" s="45" t="e">
        <f t="shared" si="71"/>
        <v>#DIV/0!</v>
      </c>
    </row>
    <row r="28" spans="1:73" ht="18.75" x14ac:dyDescent="0.25">
      <c r="A28" s="4" t="s">
        <v>10</v>
      </c>
      <c r="B28" s="43">
        <f t="shared" si="0"/>
        <v>-1</v>
      </c>
      <c r="C28" s="43">
        <f t="shared" si="1"/>
        <v>-1</v>
      </c>
      <c r="D28" s="43">
        <f t="shared" si="2"/>
        <v>-1</v>
      </c>
      <c r="E28" s="43">
        <f t="shared" si="3"/>
        <v>-1</v>
      </c>
      <c r="F28" s="43">
        <f t="shared" si="4"/>
        <v>-1</v>
      </c>
      <c r="G28" s="43">
        <f t="shared" si="5"/>
        <v>-4.457785900745681E-2</v>
      </c>
      <c r="H28" s="43">
        <f t="shared" si="6"/>
        <v>-4.457785900745681E-2</v>
      </c>
      <c r="I28" s="43">
        <f t="shared" si="7"/>
        <v>-6.6776696440762784E-2</v>
      </c>
      <c r="J28" s="43">
        <f t="shared" si="8"/>
        <v>-6.6749278387508992E-2</v>
      </c>
      <c r="K28" s="43">
        <f t="shared" si="9"/>
        <v>-6.6749278387508992E-2</v>
      </c>
      <c r="L28" s="43">
        <f t="shared" si="10"/>
        <v>-6.4364120197990982E-2</v>
      </c>
      <c r="M28" s="43">
        <f t="shared" si="11"/>
        <v>-6.4364120197990982E-2</v>
      </c>
      <c r="N28" s="43">
        <f t="shared" si="12"/>
        <v>-7.5119706597601921E-2</v>
      </c>
      <c r="O28" s="43">
        <f t="shared" si="13"/>
        <v>-4.3569395543571199E-2</v>
      </c>
      <c r="P28" s="43">
        <f t="shared" si="14"/>
        <v>-4.3569395543571199E-2</v>
      </c>
      <c r="Q28" s="43">
        <f t="shared" si="15"/>
        <v>-4.3569395543571199E-2</v>
      </c>
      <c r="R28" s="43">
        <f t="shared" si="16"/>
        <v>-1.7284113887035102E-2</v>
      </c>
      <c r="S28" s="43">
        <f t="shared" si="17"/>
        <v>-1.7284113887035102E-2</v>
      </c>
      <c r="T28" s="43">
        <f t="shared" si="18"/>
        <v>-1.7284113887035102E-2</v>
      </c>
      <c r="U28" s="43">
        <f t="shared" si="19"/>
        <v>2.6840745121625043E-2</v>
      </c>
      <c r="V28" s="43">
        <f t="shared" si="20"/>
        <v>2.6840745121625043E-2</v>
      </c>
      <c r="W28" s="43">
        <f t="shared" si="21"/>
        <v>2.6840745121625043E-2</v>
      </c>
      <c r="X28" s="43">
        <f t="shared" si="22"/>
        <v>4.7197656722337111E-2</v>
      </c>
      <c r="Y28" s="43">
        <f t="shared" si="23"/>
        <v>4.7197656722337111E-2</v>
      </c>
      <c r="Z28" s="43">
        <f t="shared" si="24"/>
        <v>5.9374185008045588E-2</v>
      </c>
      <c r="AA28" s="43">
        <f t="shared" si="25"/>
        <v>6.2014614110614819E-3</v>
      </c>
      <c r="AB28" s="43">
        <f t="shared" si="26"/>
        <v>6.2014614110614819E-3</v>
      </c>
      <c r="AC28" s="43">
        <f t="shared" si="27"/>
        <v>6.2014614110614819E-3</v>
      </c>
      <c r="AD28" s="43">
        <f t="shared" si="28"/>
        <v>-3.0902547580925033E-2</v>
      </c>
      <c r="AE28" s="43">
        <f t="shared" si="29"/>
        <v>-3.0902547580925033E-2</v>
      </c>
      <c r="AF28" s="43">
        <f t="shared" si="30"/>
        <v>-3.0902547580925033E-2</v>
      </c>
      <c r="AG28" s="43">
        <f t="shared" si="31"/>
        <v>-5.5077409386627085E-2</v>
      </c>
      <c r="AH28" s="43">
        <f t="shared" si="32"/>
        <v>-5.5077409386627085E-2</v>
      </c>
      <c r="AI28" s="43">
        <f t="shared" si="33"/>
        <v>-5.5077409386627085E-2</v>
      </c>
      <c r="AJ28" s="43">
        <f t="shared" si="34"/>
        <v>-0.11228968581317567</v>
      </c>
      <c r="AK28" s="45">
        <f t="shared" si="35"/>
        <v>-0.11228968581317567</v>
      </c>
      <c r="AL28" s="45">
        <f t="shared" si="36"/>
        <v>-0.11228968581317567</v>
      </c>
      <c r="AM28" s="45">
        <f t="shared" si="37"/>
        <v>-5.289137938106403E-2</v>
      </c>
      <c r="AN28" s="45">
        <f t="shared" si="38"/>
        <v>-5.289137938106403E-2</v>
      </c>
      <c r="AO28" s="45">
        <f t="shared" si="39"/>
        <v>-5.289137938106403E-2</v>
      </c>
      <c r="AP28" s="45">
        <f t="shared" si="40"/>
        <v>-3.1541848537081751E-2</v>
      </c>
      <c r="AQ28" s="45">
        <f t="shared" si="41"/>
        <v>-3.1541848537081751E-2</v>
      </c>
      <c r="AR28" s="45">
        <f t="shared" si="42"/>
        <v>-3.1541848537081751E-2</v>
      </c>
      <c r="AS28" s="45">
        <f t="shared" si="43"/>
        <v>-3.3423579424676664E-2</v>
      </c>
      <c r="AT28" s="45">
        <f t="shared" si="44"/>
        <v>-3.3423579424676664E-2</v>
      </c>
      <c r="AU28" s="45">
        <f t="shared" si="45"/>
        <v>-3.3423579424676664E-2</v>
      </c>
      <c r="AV28" s="45">
        <f t="shared" si="46"/>
        <v>4.1762548925065035E-2</v>
      </c>
      <c r="AW28" s="45">
        <f t="shared" si="47"/>
        <v>4.1762548925065035E-2</v>
      </c>
      <c r="AX28" s="45">
        <f t="shared" si="48"/>
        <v>4.1762548925065035E-2</v>
      </c>
      <c r="AY28" s="45">
        <f t="shared" si="49"/>
        <v>8.345139373608923E-3</v>
      </c>
      <c r="AZ28" s="45">
        <f t="shared" si="50"/>
        <v>8.345139373608923E-3</v>
      </c>
      <c r="BA28" s="45">
        <f t="shared" si="51"/>
        <v>8.345139373608923E-3</v>
      </c>
      <c r="BB28" s="45">
        <f t="shared" si="52"/>
        <v>1.3476593896006639E-2</v>
      </c>
      <c r="BC28" s="45">
        <f t="shared" si="53"/>
        <v>1.3476593896006639E-2</v>
      </c>
      <c r="BD28" s="45">
        <f t="shared" si="54"/>
        <v>1.3476593896006639E-2</v>
      </c>
      <c r="BE28" s="45">
        <f t="shared" si="55"/>
        <v>2.207790799533238E-2</v>
      </c>
      <c r="BF28" s="45">
        <f t="shared" si="56"/>
        <v>2.207790799533238E-2</v>
      </c>
      <c r="BG28" s="45">
        <f t="shared" si="57"/>
        <v>2.207790799533238E-2</v>
      </c>
      <c r="BH28" s="45">
        <f t="shared" si="58"/>
        <v>-1.4269072267959926E-2</v>
      </c>
      <c r="BI28" s="45">
        <f t="shared" si="59"/>
        <v>-1.4269072267959926E-2</v>
      </c>
      <c r="BJ28" s="45" t="e">
        <f t="shared" si="60"/>
        <v>#DIV/0!</v>
      </c>
      <c r="BK28" s="45" t="e">
        <f t="shared" si="61"/>
        <v>#DIV/0!</v>
      </c>
      <c r="BL28" s="45" t="e">
        <f t="shared" si="62"/>
        <v>#DIV/0!</v>
      </c>
      <c r="BM28" s="45" t="e">
        <f t="shared" si="63"/>
        <v>#DIV/0!</v>
      </c>
      <c r="BN28" s="45" t="e">
        <f t="shared" si="64"/>
        <v>#DIV/0!</v>
      </c>
      <c r="BO28" s="45" t="e">
        <f t="shared" si="65"/>
        <v>#DIV/0!</v>
      </c>
      <c r="BP28" s="45" t="e">
        <f t="shared" si="66"/>
        <v>#DIV/0!</v>
      </c>
      <c r="BQ28" s="45" t="e">
        <f t="shared" si="67"/>
        <v>#DIV/0!</v>
      </c>
      <c r="BR28" s="45" t="e">
        <f t="shared" si="68"/>
        <v>#DIV/0!</v>
      </c>
      <c r="BS28" s="45" t="e">
        <f t="shared" si="69"/>
        <v>#DIV/0!</v>
      </c>
      <c r="BT28" s="45" t="e">
        <f t="shared" si="70"/>
        <v>#DIV/0!</v>
      </c>
      <c r="BU28" s="45" t="e">
        <f t="shared" si="71"/>
        <v>#DIV/0!</v>
      </c>
    </row>
    <row r="29" spans="1:73" ht="18.75" x14ac:dyDescent="0.25">
      <c r="A29" s="4" t="s">
        <v>9</v>
      </c>
      <c r="B29" s="43">
        <f t="shared" si="0"/>
        <v>-1</v>
      </c>
      <c r="C29" s="43">
        <f t="shared" si="1"/>
        <v>-1</v>
      </c>
      <c r="D29" s="43">
        <f t="shared" si="2"/>
        <v>-1</v>
      </c>
      <c r="E29" s="43">
        <f t="shared" si="3"/>
        <v>-1</v>
      </c>
      <c r="F29" s="43">
        <f t="shared" si="4"/>
        <v>-1</v>
      </c>
      <c r="G29" s="43">
        <f t="shared" si="5"/>
        <v>-7.9504536712734164E-2</v>
      </c>
      <c r="H29" s="43">
        <f t="shared" si="6"/>
        <v>-6.8071864612094357E-2</v>
      </c>
      <c r="I29" s="43">
        <f t="shared" si="7"/>
        <v>1.0174211325638449E-2</v>
      </c>
      <c r="J29" s="43">
        <f t="shared" si="8"/>
        <v>5.7477364521235419E-2</v>
      </c>
      <c r="K29" s="43">
        <f t="shared" si="9"/>
        <v>1.6025714702155636E-2</v>
      </c>
      <c r="L29" s="43">
        <f t="shared" si="10"/>
        <v>3.5496788797354961E-2</v>
      </c>
      <c r="M29" s="43">
        <f t="shared" si="11"/>
        <v>9.7454835716479504E-2</v>
      </c>
      <c r="N29" s="43">
        <f t="shared" si="12"/>
        <v>-6.3755031879240143E-3</v>
      </c>
      <c r="O29" s="43">
        <f t="shared" si="13"/>
        <v>-2.3227171566166938E-2</v>
      </c>
      <c r="P29" s="43">
        <f t="shared" si="14"/>
        <v>2.7801292507273478E-2</v>
      </c>
      <c r="Q29" s="43">
        <f t="shared" si="15"/>
        <v>5.7991038119576288E-2</v>
      </c>
      <c r="R29" s="43">
        <f t="shared" si="16"/>
        <v>4.0261552100572473E-2</v>
      </c>
      <c r="S29" s="43">
        <f t="shared" si="17"/>
        <v>3.7521553962508003E-2</v>
      </c>
      <c r="T29" s="43">
        <f t="shared" si="18"/>
        <v>7.3338968974684615E-2</v>
      </c>
      <c r="U29" s="43">
        <f t="shared" si="19"/>
        <v>-5.3194546295507461E-3</v>
      </c>
      <c r="V29" s="43">
        <f t="shared" si="20"/>
        <v>-1.9263200062561436E-3</v>
      </c>
      <c r="W29" s="43">
        <f t="shared" si="21"/>
        <v>9.4508180698484878E-3</v>
      </c>
      <c r="X29" s="43">
        <f t="shared" si="22"/>
        <v>4.8342462319181267E-2</v>
      </c>
      <c r="Y29" s="43">
        <f t="shared" si="23"/>
        <v>-2.2147355465077734E-2</v>
      </c>
      <c r="Z29" s="43">
        <f t="shared" si="24"/>
        <v>1.6084266880154408E-2</v>
      </c>
      <c r="AA29" s="43">
        <f t="shared" si="25"/>
        <v>7.4811561513987268E-2</v>
      </c>
      <c r="AB29" s="43">
        <f t="shared" si="26"/>
        <v>8.2717031750817238E-2</v>
      </c>
      <c r="AC29" s="43">
        <f t="shared" si="27"/>
        <v>-1.2931562314602019E-2</v>
      </c>
      <c r="AD29" s="43">
        <f t="shared" si="28"/>
        <v>6.5437474085676239E-2</v>
      </c>
      <c r="AE29" s="43">
        <f t="shared" si="29"/>
        <v>3.0697670504999053E-2</v>
      </c>
      <c r="AF29" s="43">
        <f t="shared" si="30"/>
        <v>1.727483043843292E-2</v>
      </c>
      <c r="AG29" s="43">
        <f t="shared" si="31"/>
        <v>2.3829201273968481E-2</v>
      </c>
      <c r="AH29" s="43">
        <f t="shared" si="32"/>
        <v>1.1905123351276137E-2</v>
      </c>
      <c r="AI29" s="43">
        <f t="shared" si="33"/>
        <v>-8.2384307168009374E-2</v>
      </c>
      <c r="AJ29" s="43">
        <f t="shared" si="34"/>
        <v>-0.12777417630927157</v>
      </c>
      <c r="AK29" s="45">
        <f t="shared" si="35"/>
        <v>-6.2691606065572114E-2</v>
      </c>
      <c r="AL29" s="45">
        <f t="shared" si="36"/>
        <v>-5.5324027793448582E-3</v>
      </c>
      <c r="AM29" s="45">
        <f t="shared" si="37"/>
        <v>-7.7881234942170141E-2</v>
      </c>
      <c r="AN29" s="45">
        <f t="shared" si="38"/>
        <v>-5.3821780997339919E-2</v>
      </c>
      <c r="AO29" s="45">
        <f t="shared" si="39"/>
        <v>-9.9083825066451636E-3</v>
      </c>
      <c r="AP29" s="45">
        <f t="shared" si="40"/>
        <v>-8.6946536400360208E-2</v>
      </c>
      <c r="AQ29" s="45">
        <f t="shared" si="41"/>
        <v>-7.2994756278890627E-2</v>
      </c>
      <c r="AR29" s="45">
        <f t="shared" si="42"/>
        <v>-6.3033098363881379E-2</v>
      </c>
      <c r="AS29" s="45">
        <f t="shared" si="43"/>
        <v>-5.2680233453386127E-2</v>
      </c>
      <c r="AT29" s="45">
        <f t="shared" si="44"/>
        <v>-5.258346497326194E-2</v>
      </c>
      <c r="AU29" s="45">
        <f t="shared" si="45"/>
        <v>7.4607792880205581E-2</v>
      </c>
      <c r="AV29" s="45">
        <f t="shared" si="46"/>
        <v>7.6566718939497846E-2</v>
      </c>
      <c r="AW29" s="45">
        <f t="shared" si="47"/>
        <v>2.498605733805781E-2</v>
      </c>
      <c r="AX29" s="45">
        <f t="shared" si="48"/>
        <v>-7.3319020218437503E-3</v>
      </c>
      <c r="AY29" s="45">
        <f t="shared" si="49"/>
        <v>3.3783772090780984E-2</v>
      </c>
      <c r="AZ29" s="45">
        <f t="shared" si="50"/>
        <v>2.4807926895430432E-2</v>
      </c>
      <c r="BA29" s="45">
        <f t="shared" si="51"/>
        <v>7.8070279632602713E-3</v>
      </c>
      <c r="BB29" s="45">
        <f t="shared" si="52"/>
        <v>8.0306380531679711E-2</v>
      </c>
      <c r="BC29" s="45">
        <f t="shared" si="53"/>
        <v>7.9884231100276315E-2</v>
      </c>
      <c r="BD29" s="45">
        <f t="shared" si="54"/>
        <v>7.9747692189765074E-2</v>
      </c>
      <c r="BE29" s="45">
        <f t="shared" si="55"/>
        <v>8.5166455986878109E-2</v>
      </c>
      <c r="BF29" s="45">
        <f t="shared" si="56"/>
        <v>9.3513369614242947E-2</v>
      </c>
      <c r="BG29" s="45">
        <f t="shared" si="57"/>
        <v>7.1057412236949169E-2</v>
      </c>
      <c r="BH29" s="45">
        <f t="shared" si="58"/>
        <v>0.10200243672739284</v>
      </c>
      <c r="BI29" s="45">
        <f t="shared" si="59"/>
        <v>9.1859290172734642E-2</v>
      </c>
      <c r="BJ29" s="45" t="e">
        <f t="shared" si="60"/>
        <v>#DIV/0!</v>
      </c>
      <c r="BK29" s="45" t="e">
        <f t="shared" si="61"/>
        <v>#DIV/0!</v>
      </c>
      <c r="BL29" s="45" t="e">
        <f t="shared" si="62"/>
        <v>#DIV/0!</v>
      </c>
      <c r="BM29" s="45" t="e">
        <f t="shared" si="63"/>
        <v>#DIV/0!</v>
      </c>
      <c r="BN29" s="45" t="e">
        <f t="shared" si="64"/>
        <v>#DIV/0!</v>
      </c>
      <c r="BO29" s="45" t="e">
        <f t="shared" si="65"/>
        <v>#DIV/0!</v>
      </c>
      <c r="BP29" s="45" t="e">
        <f t="shared" si="66"/>
        <v>#DIV/0!</v>
      </c>
      <c r="BQ29" s="45" t="e">
        <f t="shared" si="67"/>
        <v>#DIV/0!</v>
      </c>
      <c r="BR29" s="45" t="e">
        <f t="shared" si="68"/>
        <v>#DIV/0!</v>
      </c>
      <c r="BS29" s="45" t="e">
        <f t="shared" si="69"/>
        <v>#DIV/0!</v>
      </c>
      <c r="BT29" s="45" t="e">
        <f t="shared" si="70"/>
        <v>#DIV/0!</v>
      </c>
      <c r="BU29" s="45" t="e">
        <f t="shared" si="71"/>
        <v>#DIV/0!</v>
      </c>
    </row>
    <row r="30" spans="1:73" ht="18.75" x14ac:dyDescent="0.25">
      <c r="A30" s="6" t="s">
        <v>12</v>
      </c>
      <c r="B30" s="43">
        <f t="shared" si="0"/>
        <v>-1</v>
      </c>
      <c r="C30" s="43">
        <f t="shared" si="1"/>
        <v>-1</v>
      </c>
      <c r="D30" s="43">
        <f t="shared" si="2"/>
        <v>-1</v>
      </c>
      <c r="E30" s="43">
        <f t="shared" si="3"/>
        <v>-1</v>
      </c>
      <c r="F30" s="43">
        <f t="shared" si="4"/>
        <v>-1</v>
      </c>
      <c r="G30" s="43">
        <f t="shared" si="5"/>
        <v>-1</v>
      </c>
      <c r="H30" s="43">
        <f t="shared" si="6"/>
        <v>-1</v>
      </c>
      <c r="I30" s="43">
        <f t="shared" si="7"/>
        <v>-1</v>
      </c>
      <c r="J30" s="43">
        <f t="shared" si="8"/>
        <v>5.2403481903572136E-2</v>
      </c>
      <c r="K30" s="43">
        <f t="shared" si="9"/>
        <v>-1</v>
      </c>
      <c r="L30" s="43">
        <f t="shared" si="10"/>
        <v>5.2733082329334824E-2</v>
      </c>
      <c r="M30" s="43">
        <f t="shared" si="11"/>
        <v>5.273203958042405E-2</v>
      </c>
      <c r="N30" s="43">
        <f t="shared" si="12"/>
        <v>6.5696797674501317E-2</v>
      </c>
      <c r="O30" s="43">
        <f t="shared" si="13"/>
        <v>3.474995805480896E-2</v>
      </c>
      <c r="P30" s="43">
        <f t="shared" si="14"/>
        <v>3.514000211788626E-2</v>
      </c>
      <c r="Q30" s="43">
        <f t="shared" si="15"/>
        <v>3.4828520139323027E-2</v>
      </c>
      <c r="R30" s="43">
        <f t="shared" si="16"/>
        <v>3.6315945544388661E-2</v>
      </c>
      <c r="S30" s="43">
        <f t="shared" si="17"/>
        <v>3.5361987036256481E-2</v>
      </c>
      <c r="T30" s="43">
        <f t="shared" si="18"/>
        <v>3.3672538025127041E-2</v>
      </c>
      <c r="U30" s="43">
        <f t="shared" si="19"/>
        <v>4.1366104650848667E-2</v>
      </c>
      <c r="V30" s="43">
        <f t="shared" si="20"/>
        <v>-1.6240680892054438E-2</v>
      </c>
      <c r="W30" s="43">
        <f t="shared" si="21"/>
        <v>-1.3428288407174804E-2</v>
      </c>
      <c r="X30" s="43">
        <f t="shared" si="22"/>
        <v>-2.0448676753841988E-2</v>
      </c>
      <c r="Y30" s="43">
        <f t="shared" si="23"/>
        <v>-2.2938511248477678E-2</v>
      </c>
      <c r="Z30" s="43">
        <f t="shared" si="24"/>
        <v>-3.3811655486329695E-2</v>
      </c>
      <c r="AA30" s="43">
        <f t="shared" si="25"/>
        <v>4.9617714031142679E-3</v>
      </c>
      <c r="AB30" s="43">
        <f t="shared" si="26"/>
        <v>5.7295363493861107E-3</v>
      </c>
      <c r="AC30" s="43">
        <f t="shared" si="27"/>
        <v>5.7487368829045593E-3</v>
      </c>
      <c r="AD30" s="43">
        <f t="shared" si="28"/>
        <v>1.1263164750798582E-2</v>
      </c>
      <c r="AE30" s="43">
        <f t="shared" si="29"/>
        <v>1.3029730553945296E-2</v>
      </c>
      <c r="AF30" s="43">
        <f t="shared" si="30"/>
        <v>1.2814257820230601E-2</v>
      </c>
      <c r="AG30" s="43">
        <f t="shared" si="31"/>
        <v>1.7052177422902215E-2</v>
      </c>
      <c r="AH30" s="43">
        <f t="shared" si="32"/>
        <v>1.9312814754731011E-2</v>
      </c>
      <c r="AI30" s="43">
        <f t="shared" si="33"/>
        <v>1.4940711307528609E-2</v>
      </c>
      <c r="AJ30" s="43">
        <f t="shared" si="34"/>
        <v>8.486284413330436E-3</v>
      </c>
      <c r="AK30" s="45">
        <f t="shared" si="35"/>
        <v>1.1292628336831978E-2</v>
      </c>
      <c r="AL30" s="45">
        <f t="shared" si="36"/>
        <v>1.1595329528517384E-2</v>
      </c>
      <c r="AM30" s="45">
        <f t="shared" si="37"/>
        <v>5.0775963767406562E-3</v>
      </c>
      <c r="AN30" s="45">
        <f t="shared" si="38"/>
        <v>4.4643740347718452E-3</v>
      </c>
      <c r="AO30" s="45">
        <f t="shared" si="39"/>
        <v>2.2667735832833102E-3</v>
      </c>
      <c r="AP30" s="45">
        <f t="shared" si="40"/>
        <v>-5.2033943273948058E-3</v>
      </c>
      <c r="AQ30" s="45">
        <f t="shared" si="41"/>
        <v>-3.376494520263118E-3</v>
      </c>
      <c r="AR30" s="45">
        <f t="shared" si="42"/>
        <v>-1.2927164399106905E-3</v>
      </c>
      <c r="AS30" s="45">
        <f t="shared" si="43"/>
        <v>-7.331592655069108E-3</v>
      </c>
      <c r="AT30" s="45">
        <f t="shared" si="44"/>
        <v>-7.9291914604705527E-3</v>
      </c>
      <c r="AU30" s="45">
        <f t="shared" si="45"/>
        <v>-7.4289577553808828E-3</v>
      </c>
      <c r="AV30" s="45">
        <f t="shared" si="46"/>
        <v>8.4846869883312692E-3</v>
      </c>
      <c r="AW30" s="45">
        <f t="shared" si="47"/>
        <v>6.7788383957871901E-3</v>
      </c>
      <c r="AX30" s="45">
        <f t="shared" si="48"/>
        <v>5.76079959232767E-3</v>
      </c>
      <c r="AY30" s="45">
        <f t="shared" si="49"/>
        <v>2.7639013937643675E-3</v>
      </c>
      <c r="AZ30" s="45">
        <f t="shared" si="50"/>
        <v>2.6644105790452066E-3</v>
      </c>
      <c r="BA30" s="45">
        <f t="shared" si="51"/>
        <v>4.6821154511307306E-3</v>
      </c>
      <c r="BB30" s="45">
        <f t="shared" si="52"/>
        <v>6.4598128798214471E-3</v>
      </c>
      <c r="BC30" s="45">
        <f t="shared" si="53"/>
        <v>3.5965958854315971E-3</v>
      </c>
      <c r="BD30" s="45">
        <f t="shared" si="54"/>
        <v>2.3283895405619148E-3</v>
      </c>
      <c r="BE30" s="45">
        <f t="shared" si="55"/>
        <v>-1.1300306463113086E-2</v>
      </c>
      <c r="BF30" s="45">
        <f t="shared" si="56"/>
        <v>-1.3069190890990345E-2</v>
      </c>
      <c r="BG30" s="45">
        <f t="shared" si="57"/>
        <v>-1.269470783534421E-2</v>
      </c>
      <c r="BH30" s="45">
        <f t="shared" si="58"/>
        <v>-1.7144804440901606E-2</v>
      </c>
      <c r="BI30" s="45">
        <f t="shared" si="59"/>
        <v>-1.4501195813259149E-2</v>
      </c>
      <c r="BJ30" s="45" t="e">
        <f t="shared" si="60"/>
        <v>#DIV/0!</v>
      </c>
      <c r="BK30" s="45" t="e">
        <f t="shared" si="61"/>
        <v>#DIV/0!</v>
      </c>
      <c r="BL30" s="45" t="e">
        <f t="shared" si="62"/>
        <v>#DIV/0!</v>
      </c>
      <c r="BM30" s="45" t="e">
        <f t="shared" si="63"/>
        <v>#DIV/0!</v>
      </c>
      <c r="BN30" s="45" t="e">
        <f t="shared" si="64"/>
        <v>#DIV/0!</v>
      </c>
      <c r="BO30" s="45" t="e">
        <f t="shared" si="65"/>
        <v>#DIV/0!</v>
      </c>
      <c r="BP30" s="45" t="e">
        <f t="shared" si="66"/>
        <v>#DIV/0!</v>
      </c>
      <c r="BQ30" s="45" t="e">
        <f t="shared" si="67"/>
        <v>#DIV/0!</v>
      </c>
      <c r="BR30" s="45" t="e">
        <f t="shared" si="68"/>
        <v>#DIV/0!</v>
      </c>
      <c r="BS30" s="45" t="e">
        <f t="shared" si="69"/>
        <v>#DIV/0!</v>
      </c>
      <c r="BT30" s="45" t="e">
        <f t="shared" si="70"/>
        <v>#DIV/0!</v>
      </c>
      <c r="BU30" s="45" t="e">
        <f t="shared" si="71"/>
        <v>#DIV/0!</v>
      </c>
    </row>
    <row r="31" spans="1:73" ht="19.5" thickBot="1" x14ac:dyDescent="0.3">
      <c r="A31" s="5" t="s">
        <v>13</v>
      </c>
      <c r="B31" s="42">
        <f t="shared" si="0"/>
        <v>-1</v>
      </c>
      <c r="C31" s="42">
        <f t="shared" si="1"/>
        <v>-1</v>
      </c>
      <c r="D31" s="42">
        <f t="shared" si="2"/>
        <v>8.4563826661943065E-3</v>
      </c>
      <c r="E31" s="42">
        <f t="shared" si="3"/>
        <v>-1.2386590212797199E-2</v>
      </c>
      <c r="F31" s="42">
        <f t="shared" si="4"/>
        <v>-2.1049975493967588E-2</v>
      </c>
      <c r="G31" s="42">
        <f t="shared" si="5"/>
        <v>-2.028603836467413E-2</v>
      </c>
      <c r="H31" s="42">
        <f t="shared" si="6"/>
        <v>-1.9774912169476022E-2</v>
      </c>
      <c r="I31" s="42">
        <f t="shared" si="7"/>
        <v>-2.0498586716827916E-2</v>
      </c>
      <c r="J31" s="55">
        <f t="shared" si="8"/>
        <v>3.4389770132092767E-3</v>
      </c>
      <c r="K31" s="42">
        <f t="shared" si="9"/>
        <v>3.1633731831459677E-4</v>
      </c>
      <c r="L31" s="42">
        <f t="shared" si="10"/>
        <v>2.288227616165095E-3</v>
      </c>
      <c r="M31" s="42">
        <f t="shared" si="11"/>
        <v>2.0571532571533879E-4</v>
      </c>
      <c r="N31" s="42">
        <f t="shared" si="12"/>
        <v>5.9672161116086642E-4</v>
      </c>
      <c r="O31" s="42">
        <f t="shared" si="13"/>
        <v>-3.3203570773839841E-3</v>
      </c>
      <c r="P31" s="42">
        <f t="shared" si="14"/>
        <v>-3.9757685699965961E-3</v>
      </c>
      <c r="Q31" s="42">
        <f t="shared" si="15"/>
        <v>1.0454179838260469E-2</v>
      </c>
      <c r="R31" s="42">
        <f t="shared" si="16"/>
        <v>1.1395557659180655E-2</v>
      </c>
      <c r="S31" s="42">
        <f t="shared" si="17"/>
        <v>1.7746844497519287E-3</v>
      </c>
      <c r="T31" s="42">
        <f t="shared" si="18"/>
        <v>1.0157330659151143E-2</v>
      </c>
      <c r="U31" s="42">
        <f t="shared" si="19"/>
        <v>2.8305413589759132E-2</v>
      </c>
      <c r="V31" s="42">
        <f t="shared" si="20"/>
        <v>7.4441024135363243E-3</v>
      </c>
      <c r="W31" s="42">
        <f t="shared" si="21"/>
        <v>3.5458050477155112E-3</v>
      </c>
      <c r="X31" s="42">
        <f t="shared" si="22"/>
        <v>-1.0334974759316995E-2</v>
      </c>
      <c r="Y31" s="42">
        <f t="shared" si="23"/>
        <v>-7.4163546818309944E-3</v>
      </c>
      <c r="Z31" s="46">
        <f t="shared" si="24"/>
        <v>-9.6664228942962005E-3</v>
      </c>
      <c r="AA31" s="46">
        <f t="shared" si="25"/>
        <v>-1.08021471311881E-2</v>
      </c>
      <c r="AB31" s="46">
        <f t="shared" si="26"/>
        <v>-1.60399144943425E-2</v>
      </c>
      <c r="AC31" s="46">
        <f t="shared" si="27"/>
        <v>-1.3461090228275796E-2</v>
      </c>
      <c r="AD31" s="46">
        <f t="shared" si="28"/>
        <v>-7.4497683191721009E-3</v>
      </c>
      <c r="AE31" s="46">
        <f t="shared" si="29"/>
        <v>2.3468522958771665E-3</v>
      </c>
      <c r="AF31" s="46">
        <f t="shared" si="30"/>
        <v>-7.9662394430185524E-3</v>
      </c>
      <c r="AG31" s="46">
        <f t="shared" si="31"/>
        <v>-2.8936252198463186E-2</v>
      </c>
      <c r="AH31" s="46">
        <f t="shared" si="32"/>
        <v>-3.5650178541985711E-2</v>
      </c>
      <c r="AI31" s="46">
        <f t="shared" si="33"/>
        <v>-3.1319289270767769E-2</v>
      </c>
      <c r="AJ31" s="46">
        <f t="shared" si="34"/>
        <v>-3.7281393429194898E-3</v>
      </c>
      <c r="AK31" s="47">
        <f t="shared" si="35"/>
        <v>3.0154427077284662E-3</v>
      </c>
      <c r="AL31" s="47">
        <f t="shared" si="36"/>
        <v>3.0207473525751816E-3</v>
      </c>
      <c r="AM31" s="47">
        <f t="shared" si="37"/>
        <v>1.1215521956495778E-2</v>
      </c>
      <c r="AN31" s="47">
        <f t="shared" si="38"/>
        <v>2.371435751448514E-2</v>
      </c>
      <c r="AO31" s="47">
        <f t="shared" si="39"/>
        <v>2.7053975463240398E-3</v>
      </c>
      <c r="AP31" s="47">
        <f t="shared" si="40"/>
        <v>-1.2449883729117595E-2</v>
      </c>
      <c r="AQ31" s="47">
        <f t="shared" si="41"/>
        <v>-7.9523228756311903E-3</v>
      </c>
      <c r="AR31" s="47">
        <f t="shared" si="42"/>
        <v>-1.6622635323428225E-2</v>
      </c>
      <c r="AS31" s="47">
        <f t="shared" si="43"/>
        <v>-3.811263098539075E-3</v>
      </c>
      <c r="AT31" s="47">
        <f t="shared" si="44"/>
        <v>8.0181704752415595E-3</v>
      </c>
      <c r="AU31" s="47">
        <f t="shared" si="45"/>
        <v>2.0293741500676532E-2</v>
      </c>
      <c r="AV31" s="47">
        <f t="shared" si="46"/>
        <v>-4.9410089471331187E-3</v>
      </c>
      <c r="AW31" s="47">
        <f t="shared" si="47"/>
        <v>-9.3383677694582889E-3</v>
      </c>
      <c r="AX31" s="47">
        <f t="shared" si="48"/>
        <v>-1.998185323324897E-2</v>
      </c>
      <c r="AY31" s="47">
        <f t="shared" si="49"/>
        <v>-1.679313668638327E-2</v>
      </c>
      <c r="AZ31" s="47">
        <f t="shared" si="50"/>
        <v>-3.3210754833517986E-2</v>
      </c>
      <c r="BA31" s="47">
        <f t="shared" si="51"/>
        <v>-1.8703890408980461E-2</v>
      </c>
      <c r="BB31" s="47">
        <f t="shared" si="52"/>
        <v>-4.796392637784197E-3</v>
      </c>
      <c r="BC31" s="47">
        <f t="shared" si="53"/>
        <v>-4.8738960599082892E-3</v>
      </c>
      <c r="BD31" s="47">
        <f t="shared" si="54"/>
        <v>7.4693130964504917E-3</v>
      </c>
      <c r="BE31" s="47">
        <f t="shared" si="55"/>
        <v>-2.9727235289115361E-3</v>
      </c>
      <c r="BF31" s="47">
        <f t="shared" si="56"/>
        <v>-1.4196625867379797E-4</v>
      </c>
      <c r="BG31" s="47">
        <f t="shared" si="57"/>
        <v>-1.4103186141035673E-2</v>
      </c>
      <c r="BH31" s="47">
        <f t="shared" si="58"/>
        <v>5.1214192105131229E-3</v>
      </c>
      <c r="BI31" s="47">
        <f t="shared" si="59"/>
        <v>3.4518099185940621E-3</v>
      </c>
      <c r="BJ31" s="47" t="e">
        <f t="shared" si="60"/>
        <v>#DIV/0!</v>
      </c>
      <c r="BK31" s="47" t="e">
        <f t="shared" si="61"/>
        <v>#DIV/0!</v>
      </c>
      <c r="BL31" s="47" t="e">
        <f t="shared" si="62"/>
        <v>#DIV/0!</v>
      </c>
      <c r="BM31" s="47" t="e">
        <f t="shared" si="63"/>
        <v>#DIV/0!</v>
      </c>
      <c r="BN31" s="47" t="e">
        <f t="shared" si="64"/>
        <v>#DIV/0!</v>
      </c>
      <c r="BO31" s="47" t="e">
        <f t="shared" si="65"/>
        <v>#DIV/0!</v>
      </c>
      <c r="BP31" s="47" t="e">
        <f t="shared" si="66"/>
        <v>#DIV/0!</v>
      </c>
      <c r="BQ31" s="47" t="e">
        <f t="shared" si="67"/>
        <v>#DIV/0!</v>
      </c>
      <c r="BR31" s="47" t="e">
        <f t="shared" si="68"/>
        <v>#DIV/0!</v>
      </c>
      <c r="BS31" s="47" t="e">
        <f t="shared" si="69"/>
        <v>#DIV/0!</v>
      </c>
      <c r="BT31" s="47" t="e">
        <f t="shared" si="70"/>
        <v>#DIV/0!</v>
      </c>
      <c r="BU31" s="47" t="e">
        <f t="shared" si="71"/>
        <v>#DIV/0!</v>
      </c>
    </row>
    <row r="32" spans="1:73" ht="17.25" thickBot="1" x14ac:dyDescent="0.3">
      <c r="A32" s="1" t="s">
        <v>52</v>
      </c>
    </row>
    <row r="33" spans="1:73" ht="21" thickBot="1" x14ac:dyDescent="0.3">
      <c r="A33" s="64" t="s">
        <v>55</v>
      </c>
      <c r="B33" s="62">
        <v>2020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4"/>
      <c r="N33" s="62">
        <v>2019</v>
      </c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4"/>
      <c r="Z33" s="57">
        <v>2018</v>
      </c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60">
        <v>2017</v>
      </c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5"/>
      <c r="AX33" s="60">
        <v>2016</v>
      </c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58">
        <v>2015</v>
      </c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9"/>
    </row>
    <row r="34" spans="1:73" ht="19.5" thickBot="1" x14ac:dyDescent="0.3">
      <c r="A34" s="7" t="s">
        <v>0</v>
      </c>
      <c r="B34" s="9" t="s">
        <v>14</v>
      </c>
      <c r="C34" s="10" t="s">
        <v>15</v>
      </c>
      <c r="D34" s="10" t="s">
        <v>16</v>
      </c>
      <c r="E34" s="10" t="s">
        <v>17</v>
      </c>
      <c r="F34" s="10" t="s">
        <v>18</v>
      </c>
      <c r="G34" s="10" t="s">
        <v>19</v>
      </c>
      <c r="H34" s="10" t="s">
        <v>20</v>
      </c>
      <c r="I34" s="10" t="s">
        <v>21</v>
      </c>
      <c r="J34" s="10" t="s">
        <v>22</v>
      </c>
      <c r="K34" s="10" t="s">
        <v>23</v>
      </c>
      <c r="L34" s="10" t="s">
        <v>24</v>
      </c>
      <c r="M34" s="11" t="s">
        <v>25</v>
      </c>
      <c r="N34" s="9" t="s">
        <v>14</v>
      </c>
      <c r="O34" s="10" t="s">
        <v>15</v>
      </c>
      <c r="P34" s="10" t="s">
        <v>16</v>
      </c>
      <c r="Q34" s="10" t="s">
        <v>17</v>
      </c>
      <c r="R34" s="10" t="s">
        <v>18</v>
      </c>
      <c r="S34" s="10" t="s">
        <v>19</v>
      </c>
      <c r="T34" s="10" t="s">
        <v>20</v>
      </c>
      <c r="U34" s="10" t="s">
        <v>21</v>
      </c>
      <c r="V34" s="10" t="s">
        <v>22</v>
      </c>
      <c r="W34" s="10" t="s">
        <v>23</v>
      </c>
      <c r="X34" s="10" t="s">
        <v>24</v>
      </c>
      <c r="Y34" s="11" t="s">
        <v>25</v>
      </c>
      <c r="Z34" s="9" t="s">
        <v>14</v>
      </c>
      <c r="AA34" s="10" t="s">
        <v>15</v>
      </c>
      <c r="AB34" s="10" t="s">
        <v>16</v>
      </c>
      <c r="AC34" s="10" t="s">
        <v>17</v>
      </c>
      <c r="AD34" s="10" t="s">
        <v>18</v>
      </c>
      <c r="AE34" s="10" t="s">
        <v>19</v>
      </c>
      <c r="AF34" s="10" t="s">
        <v>20</v>
      </c>
      <c r="AG34" s="10" t="s">
        <v>21</v>
      </c>
      <c r="AH34" s="10" t="s">
        <v>22</v>
      </c>
      <c r="AI34" s="10" t="s">
        <v>23</v>
      </c>
      <c r="AJ34" s="10" t="s">
        <v>24</v>
      </c>
      <c r="AK34" s="11" t="s">
        <v>25</v>
      </c>
      <c r="AL34" s="9" t="s">
        <v>14</v>
      </c>
      <c r="AM34" s="10" t="s">
        <v>15</v>
      </c>
      <c r="AN34" s="10" t="s">
        <v>16</v>
      </c>
      <c r="AO34" s="10" t="s">
        <v>17</v>
      </c>
      <c r="AP34" s="10" t="s">
        <v>18</v>
      </c>
      <c r="AQ34" s="10" t="s">
        <v>19</v>
      </c>
      <c r="AR34" s="10" t="s">
        <v>20</v>
      </c>
      <c r="AS34" s="10" t="s">
        <v>21</v>
      </c>
      <c r="AT34" s="10" t="s">
        <v>22</v>
      </c>
      <c r="AU34" s="10" t="s">
        <v>23</v>
      </c>
      <c r="AV34" s="10" t="s">
        <v>24</v>
      </c>
      <c r="AW34" s="11" t="s">
        <v>25</v>
      </c>
      <c r="AX34" s="2" t="s">
        <v>14</v>
      </c>
      <c r="AY34" s="2" t="s">
        <v>15</v>
      </c>
      <c r="AZ34" s="2" t="s">
        <v>16</v>
      </c>
      <c r="BA34" s="2" t="s">
        <v>17</v>
      </c>
      <c r="BB34" s="2" t="s">
        <v>18</v>
      </c>
      <c r="BC34" s="2" t="s">
        <v>19</v>
      </c>
      <c r="BD34" s="2" t="s">
        <v>20</v>
      </c>
      <c r="BE34" s="2" t="s">
        <v>21</v>
      </c>
      <c r="BF34" s="2" t="s">
        <v>22</v>
      </c>
      <c r="BG34" s="2" t="s">
        <v>23</v>
      </c>
      <c r="BH34" s="2" t="s">
        <v>24</v>
      </c>
      <c r="BI34" s="3" t="s">
        <v>25</v>
      </c>
      <c r="BJ34" s="2" t="s">
        <v>14</v>
      </c>
      <c r="BK34" s="2" t="s">
        <v>15</v>
      </c>
      <c r="BL34" s="2" t="s">
        <v>16</v>
      </c>
      <c r="BM34" s="2" t="s">
        <v>17</v>
      </c>
      <c r="BN34" s="2" t="s">
        <v>18</v>
      </c>
      <c r="BO34" s="2" t="s">
        <v>19</v>
      </c>
      <c r="BP34" s="2" t="s">
        <v>20</v>
      </c>
      <c r="BQ34" s="2" t="s">
        <v>21</v>
      </c>
      <c r="BR34" s="2" t="s">
        <v>22</v>
      </c>
      <c r="BS34" s="2" t="s">
        <v>23</v>
      </c>
      <c r="BT34" s="2" t="s">
        <v>24</v>
      </c>
      <c r="BU34" s="3" t="s">
        <v>25</v>
      </c>
    </row>
    <row r="35" spans="1:73" ht="18.75" x14ac:dyDescent="0.25">
      <c r="A35" s="4" t="s">
        <v>1</v>
      </c>
      <c r="B35" s="43" t="e">
        <f t="shared" ref="B35:AG35" si="72">B3/C3-1</f>
        <v>#DIV/0!</v>
      </c>
      <c r="C35" s="43" t="e">
        <f t="shared" si="72"/>
        <v>#DIV/0!</v>
      </c>
      <c r="D35" s="43" t="e">
        <f t="shared" si="72"/>
        <v>#DIV/0!</v>
      </c>
      <c r="E35" s="43" t="e">
        <f t="shared" si="72"/>
        <v>#DIV/0!</v>
      </c>
      <c r="F35" s="43">
        <f t="shared" si="72"/>
        <v>-1</v>
      </c>
      <c r="G35" s="43">
        <f t="shared" si="72"/>
        <v>-1.0752688172043001E-2</v>
      </c>
      <c r="H35" s="43">
        <f t="shared" si="72"/>
        <v>-4.2398546335554288E-2</v>
      </c>
      <c r="I35" s="43">
        <f t="shared" si="72"/>
        <v>-3.1099955169973437E-2</v>
      </c>
      <c r="J35" s="43">
        <f t="shared" si="72"/>
        <v>1.5790785937684015E-2</v>
      </c>
      <c r="K35" s="43">
        <f t="shared" si="72"/>
        <v>1.370028325949102E-2</v>
      </c>
      <c r="L35" s="43">
        <f t="shared" si="72"/>
        <v>-5.9070885062073586E-3</v>
      </c>
      <c r="M35" s="43">
        <f t="shared" si="72"/>
        <v>9.1210327200115238E-3</v>
      </c>
      <c r="N35" s="43">
        <f t="shared" si="72"/>
        <v>1.0055537150204241E-2</v>
      </c>
      <c r="O35" s="43">
        <f t="shared" si="72"/>
        <v>-4.7959999949218624E-3</v>
      </c>
      <c r="P35" s="43">
        <f t="shared" si="72"/>
        <v>-3.2194370184594034E-2</v>
      </c>
      <c r="Q35" s="43">
        <f t="shared" si="72"/>
        <v>2.4687616827886671E-2</v>
      </c>
      <c r="R35" s="43">
        <f t="shared" si="72"/>
        <v>1.4718841551712991E-2</v>
      </c>
      <c r="S35" s="43">
        <f t="shared" si="72"/>
        <v>-9.647894694608361E-3</v>
      </c>
      <c r="T35" s="43">
        <f t="shared" si="72"/>
        <v>-3.376969025229315E-2</v>
      </c>
      <c r="U35" s="43">
        <f t="shared" si="72"/>
        <v>4.9818163323869236E-3</v>
      </c>
      <c r="V35" s="43">
        <f t="shared" si="72"/>
        <v>8.7216873242277337E-3</v>
      </c>
      <c r="W35" s="43">
        <f t="shared" si="72"/>
        <v>1.9930307262469027E-2</v>
      </c>
      <c r="X35" s="43">
        <f t="shared" si="72"/>
        <v>-2.5874861951654227E-2</v>
      </c>
      <c r="Y35" s="43">
        <f t="shared" si="72"/>
        <v>3.1628863343639013E-2</v>
      </c>
      <c r="Z35" s="43">
        <f t="shared" si="72"/>
        <v>-6.1382239948934991E-3</v>
      </c>
      <c r="AA35" s="43">
        <f t="shared" si="72"/>
        <v>-3.7742661529714949E-3</v>
      </c>
      <c r="AB35" s="43">
        <f t="shared" si="72"/>
        <v>4.7724774548483229E-3</v>
      </c>
      <c r="AC35" s="43">
        <f t="shared" si="72"/>
        <v>6.6525330230273738E-3</v>
      </c>
      <c r="AD35" s="43">
        <f t="shared" si="72"/>
        <v>-2.6295304870117997E-2</v>
      </c>
      <c r="AE35" s="43">
        <f t="shared" si="72"/>
        <v>1.5965843695004311E-2</v>
      </c>
      <c r="AF35" s="43">
        <f t="shared" si="72"/>
        <v>2.9480425240593355E-3</v>
      </c>
      <c r="AG35" s="43">
        <f t="shared" si="72"/>
        <v>-1.2803693610697664E-2</v>
      </c>
      <c r="AH35" s="43">
        <f t="shared" ref="AH35:BM35" si="73">AH3/AI3-1</f>
        <v>-5.0493805449652873E-3</v>
      </c>
      <c r="AI35" s="43">
        <f t="shared" si="73"/>
        <v>-1.6463488767551437E-2</v>
      </c>
      <c r="AJ35" s="43">
        <f t="shared" si="73"/>
        <v>-4.52887965629023E-3</v>
      </c>
      <c r="AK35" s="43">
        <f t="shared" si="73"/>
        <v>1.9561883146362424E-2</v>
      </c>
      <c r="AL35" s="43">
        <f t="shared" si="73"/>
        <v>-1.7302978086301657E-2</v>
      </c>
      <c r="AM35" s="43">
        <f t="shared" si="73"/>
        <v>-2.6167896095218302E-2</v>
      </c>
      <c r="AN35" s="43">
        <f t="shared" si="73"/>
        <v>1.6355687492987103E-2</v>
      </c>
      <c r="AO35" s="43">
        <f t="shared" si="73"/>
        <v>2.4881209724412212E-2</v>
      </c>
      <c r="AP35" s="43">
        <f t="shared" si="73"/>
        <v>9.8885328516058468E-3</v>
      </c>
      <c r="AQ35" s="43">
        <f t="shared" si="73"/>
        <v>-9.3179148845790039E-3</v>
      </c>
      <c r="AR35" s="43">
        <f t="shared" si="73"/>
        <v>-4.0126727563686737E-2</v>
      </c>
      <c r="AS35" s="43">
        <f t="shared" si="73"/>
        <v>-3.2940700101948051E-2</v>
      </c>
      <c r="AT35" s="43">
        <f t="shared" si="73"/>
        <v>7.2205890637340175E-3</v>
      </c>
      <c r="AU35" s="43">
        <f t="shared" si="73"/>
        <v>6.0502077552056166E-2</v>
      </c>
      <c r="AV35" s="43">
        <f t="shared" si="73"/>
        <v>3.7413875294123322E-3</v>
      </c>
      <c r="AW35" s="43">
        <f t="shared" si="73"/>
        <v>7.0626185841775602E-3</v>
      </c>
      <c r="AX35" s="43">
        <f t="shared" si="73"/>
        <v>5.2589378903580286E-3</v>
      </c>
      <c r="AY35" s="43">
        <f t="shared" si="73"/>
        <v>2.994497073824709E-3</v>
      </c>
      <c r="AZ35" s="43">
        <f t="shared" si="73"/>
        <v>-2.9842332847590192E-2</v>
      </c>
      <c r="BA35" s="43">
        <f t="shared" si="73"/>
        <v>-6.9376040302838726E-3</v>
      </c>
      <c r="BB35" s="43">
        <f t="shared" si="73"/>
        <v>2.2835351168936535E-2</v>
      </c>
      <c r="BC35" s="43">
        <f t="shared" si="73"/>
        <v>-3.06889948168797E-2</v>
      </c>
      <c r="BD35" s="43">
        <f t="shared" si="73"/>
        <v>-6.9730347727956499E-3</v>
      </c>
      <c r="BE35" s="43">
        <f t="shared" si="73"/>
        <v>-1.0140976722170403E-2</v>
      </c>
      <c r="BF35" s="43">
        <f t="shared" si="73"/>
        <v>3.3017572994554767E-2</v>
      </c>
      <c r="BG35" s="43">
        <f t="shared" si="73"/>
        <v>-1.0444735298582031E-2</v>
      </c>
      <c r="BH35" s="43">
        <f t="shared" si="73"/>
        <v>-2.2148356965991933E-3</v>
      </c>
      <c r="BI35" s="43">
        <f t="shared" si="73"/>
        <v>-2.0614517586064474E-2</v>
      </c>
      <c r="BJ35" s="43">
        <f t="shared" si="73"/>
        <v>1.1586665783176908E-2</v>
      </c>
      <c r="BK35" s="43">
        <f t="shared" si="73"/>
        <v>-3.2272857033811553E-2</v>
      </c>
      <c r="BL35" s="43">
        <f t="shared" si="73"/>
        <v>5.9409098760836443E-3</v>
      </c>
      <c r="BM35" s="43">
        <f t="shared" si="73"/>
        <v>2.6484786428697227E-2</v>
      </c>
      <c r="BN35" s="43">
        <f t="shared" ref="BN35:BT35" si="74">BN3/BO3-1</f>
        <v>1.8881613508415551E-2</v>
      </c>
      <c r="BO35" s="43">
        <f t="shared" si="74"/>
        <v>-1.6213325268017442E-3</v>
      </c>
      <c r="BP35" s="43">
        <f t="shared" si="74"/>
        <v>-2.652146131247568E-2</v>
      </c>
      <c r="BQ35" s="43">
        <f t="shared" si="74"/>
        <v>-4.2907546593429213E-4</v>
      </c>
      <c r="BR35" s="43">
        <f t="shared" si="74"/>
        <v>-2.2838970494495348E-3</v>
      </c>
      <c r="BS35" s="43">
        <f t="shared" si="74"/>
        <v>1.2939657288667306E-2</v>
      </c>
      <c r="BT35" s="43">
        <f t="shared" si="74"/>
        <v>-1.592884649674331E-3</v>
      </c>
      <c r="BU35" s="43" t="e">
        <f t="shared" ref="BU35:BU47" si="75">BU3/BV5-1</f>
        <v>#DIV/0!</v>
      </c>
    </row>
    <row r="36" spans="1:73" ht="18.75" x14ac:dyDescent="0.25">
      <c r="A36" s="4" t="s">
        <v>2</v>
      </c>
      <c r="B36" s="43" t="e">
        <f t="shared" ref="B36:AG36" si="76">B4/C4-1</f>
        <v>#DIV/0!</v>
      </c>
      <c r="C36" s="43" t="e">
        <f t="shared" si="76"/>
        <v>#DIV/0!</v>
      </c>
      <c r="D36" s="43" t="e">
        <f t="shared" si="76"/>
        <v>#DIV/0!</v>
      </c>
      <c r="E36" s="43" t="e">
        <f t="shared" si="76"/>
        <v>#DIV/0!</v>
      </c>
      <c r="F36" s="43">
        <f t="shared" si="76"/>
        <v>-1</v>
      </c>
      <c r="G36" s="43">
        <f t="shared" si="76"/>
        <v>1.5506738046889401E-2</v>
      </c>
      <c r="H36" s="43">
        <f t="shared" si="76"/>
        <v>2.7698273474285884E-4</v>
      </c>
      <c r="I36" s="43">
        <f t="shared" si="76"/>
        <v>-2.2102708046832675E-2</v>
      </c>
      <c r="J36" s="43">
        <f t="shared" si="76"/>
        <v>1.7930701034418295E-2</v>
      </c>
      <c r="K36" s="43">
        <f t="shared" si="76"/>
        <v>2.8227801337055158E-2</v>
      </c>
      <c r="L36" s="43">
        <f t="shared" si="76"/>
        <v>7.1380984105833267E-3</v>
      </c>
      <c r="M36" s="43">
        <f t="shared" si="76"/>
        <v>7.588585614923149E-3</v>
      </c>
      <c r="N36" s="43">
        <f t="shared" si="76"/>
        <v>1.6707954379757695E-3</v>
      </c>
      <c r="O36" s="43">
        <f t="shared" si="76"/>
        <v>1.0375805255494752E-2</v>
      </c>
      <c r="P36" s="43">
        <f t="shared" si="76"/>
        <v>-1.6146501100831268E-2</v>
      </c>
      <c r="Q36" s="43">
        <f t="shared" si="76"/>
        <v>-1.3111912139592841E-3</v>
      </c>
      <c r="R36" s="43">
        <f t="shared" si="76"/>
        <v>6.5062950085952309E-3</v>
      </c>
      <c r="S36" s="43">
        <f t="shared" si="76"/>
        <v>-5.5598378783210389E-3</v>
      </c>
      <c r="T36" s="43">
        <f t="shared" si="76"/>
        <v>-5.9573755362629655E-3</v>
      </c>
      <c r="U36" s="43">
        <f t="shared" si="76"/>
        <v>-4.0920196841283119E-3</v>
      </c>
      <c r="V36" s="43">
        <f t="shared" si="76"/>
        <v>-4.3769483676252885E-2</v>
      </c>
      <c r="W36" s="43">
        <f t="shared" si="76"/>
        <v>5.9922869046256766E-2</v>
      </c>
      <c r="X36" s="43">
        <f t="shared" si="76"/>
        <v>1.8869974247953225E-2</v>
      </c>
      <c r="Y36" s="43">
        <f t="shared" si="76"/>
        <v>-4.2824980131429768E-2</v>
      </c>
      <c r="Z36" s="43">
        <f t="shared" si="76"/>
        <v>1.3431017153475722E-4</v>
      </c>
      <c r="AA36" s="43">
        <f t="shared" si="76"/>
        <v>1.112292523174685E-2</v>
      </c>
      <c r="AB36" s="43">
        <f t="shared" si="76"/>
        <v>6.1381815920894534E-2</v>
      </c>
      <c r="AC36" s="43">
        <f t="shared" si="76"/>
        <v>-1.7021435417378106E-2</v>
      </c>
      <c r="AD36" s="43">
        <f t="shared" si="76"/>
        <v>0.12680935719016539</v>
      </c>
      <c r="AE36" s="43">
        <f t="shared" si="76"/>
        <v>-6.1703827032690728E-2</v>
      </c>
      <c r="AF36" s="43">
        <f t="shared" si="76"/>
        <v>4.878399851113735E-2</v>
      </c>
      <c r="AG36" s="43">
        <f t="shared" si="76"/>
        <v>-0.10733052143085819</v>
      </c>
      <c r="AH36" s="43">
        <f t="shared" ref="AH36:BM36" si="77">AH4/AI4-1</f>
        <v>1.5799558503093447E-3</v>
      </c>
      <c r="AI36" s="43">
        <f t="shared" si="77"/>
        <v>5.4433734308329651E-2</v>
      </c>
      <c r="AJ36" s="43">
        <f t="shared" si="77"/>
        <v>-2.1910923898566304E-2</v>
      </c>
      <c r="AK36" s="43">
        <f t="shared" si="77"/>
        <v>-9.6377595714270958E-2</v>
      </c>
      <c r="AL36" s="43">
        <f t="shared" si="77"/>
        <v>-1.2953629350141105E-2</v>
      </c>
      <c r="AM36" s="43">
        <f t="shared" si="77"/>
        <v>1.316681377819906E-2</v>
      </c>
      <c r="AN36" s="43">
        <f t="shared" si="77"/>
        <v>2.9028545466973643E-3</v>
      </c>
      <c r="AO36" s="43">
        <f t="shared" si="77"/>
        <v>5.4301181838903645E-2</v>
      </c>
      <c r="AP36" s="43">
        <f t="shared" si="77"/>
        <v>2.9566943811237811E-2</v>
      </c>
      <c r="AQ36" s="43">
        <f t="shared" si="77"/>
        <v>-4.1934198976252057E-2</v>
      </c>
      <c r="AR36" s="43">
        <f t="shared" si="77"/>
        <v>4.0922935463023613E-3</v>
      </c>
      <c r="AS36" s="43">
        <f t="shared" si="77"/>
        <v>-4.0302419078055429E-2</v>
      </c>
      <c r="AT36" s="43">
        <f t="shared" si="77"/>
        <v>1.5464783521536463E-2</v>
      </c>
      <c r="AU36" s="43">
        <f t="shared" si="77"/>
        <v>0.12287437494972364</v>
      </c>
      <c r="AV36" s="43">
        <f t="shared" si="77"/>
        <v>5.02211798743879E-4</v>
      </c>
      <c r="AW36" s="43">
        <f t="shared" si="77"/>
        <v>-1.8986562694424447E-2</v>
      </c>
      <c r="AX36" s="43">
        <f t="shared" si="77"/>
        <v>-1.4331575388015438E-2</v>
      </c>
      <c r="AY36" s="43">
        <f t="shared" si="77"/>
        <v>-3.5228189611268057E-2</v>
      </c>
      <c r="AZ36" s="43">
        <f t="shared" si="77"/>
        <v>-1.6877804110367434E-2</v>
      </c>
      <c r="BA36" s="43">
        <f t="shared" si="77"/>
        <v>6.498136234919194E-2</v>
      </c>
      <c r="BB36" s="43">
        <f t="shared" si="77"/>
        <v>-7.8144598725862879E-2</v>
      </c>
      <c r="BC36" s="43">
        <f t="shared" si="77"/>
        <v>-3.2193119831819161E-2</v>
      </c>
      <c r="BD36" s="43">
        <f t="shared" si="77"/>
        <v>-4.3182809652333787E-2</v>
      </c>
      <c r="BE36" s="43">
        <f t="shared" si="77"/>
        <v>9.205391720262357E-3</v>
      </c>
      <c r="BF36" s="43">
        <f t="shared" si="77"/>
        <v>1.2909224281994369E-2</v>
      </c>
      <c r="BG36" s="43">
        <f t="shared" si="77"/>
        <v>3.3568898369276345E-2</v>
      </c>
      <c r="BH36" s="43">
        <f t="shared" si="77"/>
        <v>3.3678219126709097E-2</v>
      </c>
      <c r="BI36" s="43">
        <f t="shared" si="77"/>
        <v>3.1754783463384006E-2</v>
      </c>
      <c r="BJ36" s="43">
        <f t="shared" si="77"/>
        <v>2.2697442032539206E-2</v>
      </c>
      <c r="BK36" s="43">
        <f t="shared" si="77"/>
        <v>-7.9859466535238122E-3</v>
      </c>
      <c r="BL36" s="43">
        <f t="shared" si="77"/>
        <v>2.5281811762401629E-2</v>
      </c>
      <c r="BM36" s="43">
        <f t="shared" si="77"/>
        <v>2.4641599385717861E-2</v>
      </c>
      <c r="BN36" s="43">
        <f t="shared" ref="BN36:BT36" si="78">BN4/BO4-1</f>
        <v>1.2955761555819345E-2</v>
      </c>
      <c r="BO36" s="43">
        <f t="shared" si="78"/>
        <v>-1.2407895806903935E-2</v>
      </c>
      <c r="BP36" s="43">
        <f t="shared" si="78"/>
        <v>-6.8979615958144169E-2</v>
      </c>
      <c r="BQ36" s="43">
        <f t="shared" si="78"/>
        <v>-6.3941478179158073E-3</v>
      </c>
      <c r="BR36" s="43">
        <f t="shared" si="78"/>
        <v>8.0487040409531474E-3</v>
      </c>
      <c r="BS36" s="43">
        <f t="shared" si="78"/>
        <v>-9.4554199165631792E-3</v>
      </c>
      <c r="BT36" s="43">
        <f t="shared" si="78"/>
        <v>2.327245591306415E-2</v>
      </c>
      <c r="BU36" s="43" t="e">
        <f t="shared" si="75"/>
        <v>#DIV/0!</v>
      </c>
    </row>
    <row r="37" spans="1:73" ht="18.75" x14ac:dyDescent="0.25">
      <c r="A37" s="4" t="s">
        <v>3</v>
      </c>
      <c r="B37" s="43" t="e">
        <f t="shared" ref="B37:AG37" si="79">B5/C5-1</f>
        <v>#DIV/0!</v>
      </c>
      <c r="C37" s="43" t="e">
        <f t="shared" si="79"/>
        <v>#DIV/0!</v>
      </c>
      <c r="D37" s="43" t="e">
        <f t="shared" si="79"/>
        <v>#DIV/0!</v>
      </c>
      <c r="E37" s="43" t="e">
        <f t="shared" si="79"/>
        <v>#DIV/0!</v>
      </c>
      <c r="F37" s="43">
        <f t="shared" si="79"/>
        <v>-1</v>
      </c>
      <c r="G37" s="43">
        <f t="shared" si="79"/>
        <v>-4.179728317659448E-3</v>
      </c>
      <c r="H37" s="43">
        <f t="shared" si="79"/>
        <v>-7.2614107883817169E-3</v>
      </c>
      <c r="I37" s="43">
        <f t="shared" si="79"/>
        <v>-1.0825272593132262E-2</v>
      </c>
      <c r="J37" s="43">
        <f t="shared" si="79"/>
        <v>-1.0693293129528936E-2</v>
      </c>
      <c r="K37" s="43">
        <f t="shared" si="79"/>
        <v>-3.4561921264953943E-3</v>
      </c>
      <c r="L37" s="43">
        <f t="shared" si="79"/>
        <v>-2.7239709443099835E-3</v>
      </c>
      <c r="M37" s="43">
        <f t="shared" si="79"/>
        <v>-5.0364893226781948E-3</v>
      </c>
      <c r="N37" s="43">
        <f t="shared" si="79"/>
        <v>-7.0460465917935311E-3</v>
      </c>
      <c r="O37" s="43">
        <f t="shared" si="79"/>
        <v>1.3147930698953481E-2</v>
      </c>
      <c r="P37" s="43">
        <f t="shared" si="79"/>
        <v>-1.5778712517538485E-2</v>
      </c>
      <c r="Q37" s="43">
        <f t="shared" si="79"/>
        <v>-6.2061696387206711E-3</v>
      </c>
      <c r="R37" s="43">
        <f t="shared" si="79"/>
        <v>-7.7827584788169313E-3</v>
      </c>
      <c r="S37" s="43">
        <f t="shared" si="79"/>
        <v>7.4968737466369895E-3</v>
      </c>
      <c r="T37" s="43">
        <f t="shared" si="79"/>
        <v>-2.2975443903129333E-3</v>
      </c>
      <c r="U37" s="43">
        <f t="shared" si="79"/>
        <v>-4.3659493134016181E-3</v>
      </c>
      <c r="V37" s="43">
        <f t="shared" si="79"/>
        <v>-6.8520737532321574E-3</v>
      </c>
      <c r="W37" s="43">
        <f t="shared" si="79"/>
        <v>5.2698855723141147E-3</v>
      </c>
      <c r="X37" s="43">
        <f t="shared" si="79"/>
        <v>9.7086800844756738E-3</v>
      </c>
      <c r="Y37" s="43">
        <f t="shared" si="79"/>
        <v>8.2851211568073069E-2</v>
      </c>
      <c r="Z37" s="43">
        <f t="shared" si="79"/>
        <v>-2.5945094957697923E-2</v>
      </c>
      <c r="AA37" s="43">
        <f t="shared" si="79"/>
        <v>-2.7128551459872252E-2</v>
      </c>
      <c r="AB37" s="43">
        <f t="shared" si="79"/>
        <v>-9.8519306489357472E-3</v>
      </c>
      <c r="AC37" s="43">
        <f t="shared" si="79"/>
        <v>-1.7145959457990023E-2</v>
      </c>
      <c r="AD37" s="43">
        <f t="shared" si="79"/>
        <v>-2.6879450633200408E-3</v>
      </c>
      <c r="AE37" s="43">
        <f t="shared" si="79"/>
        <v>-3.5671269117280024E-3</v>
      </c>
      <c r="AF37" s="43">
        <f t="shared" si="79"/>
        <v>6.9536685380733321E-3</v>
      </c>
      <c r="AG37" s="43">
        <f t="shared" si="79"/>
        <v>1.0167872598128014E-2</v>
      </c>
      <c r="AH37" s="43">
        <f t="shared" ref="AH37:BM37" si="80">AH5/AI5-1</f>
        <v>-1.839717269799801E-2</v>
      </c>
      <c r="AI37" s="43">
        <f t="shared" si="80"/>
        <v>-3.0139393698104255E-3</v>
      </c>
      <c r="AJ37" s="43">
        <f t="shared" si="80"/>
        <v>3.7352988009013988E-3</v>
      </c>
      <c r="AK37" s="43">
        <f t="shared" si="80"/>
        <v>1.039749601754747E-2</v>
      </c>
      <c r="AL37" s="43">
        <f t="shared" si="80"/>
        <v>-3.8178259820826899E-3</v>
      </c>
      <c r="AM37" s="43">
        <f t="shared" si="80"/>
        <v>1.2963353947519352E-3</v>
      </c>
      <c r="AN37" s="43">
        <f t="shared" si="80"/>
        <v>-1.0572389953935835E-2</v>
      </c>
      <c r="AO37" s="43">
        <f t="shared" si="80"/>
        <v>1.1017445901614131E-2</v>
      </c>
      <c r="AP37" s="43">
        <f t="shared" si="80"/>
        <v>-1.3972973645528741E-2</v>
      </c>
      <c r="AQ37" s="43">
        <f t="shared" si="80"/>
        <v>-1.8680444584708855E-3</v>
      </c>
      <c r="AR37" s="43">
        <f t="shared" si="80"/>
        <v>-6.2465947235209596E-3</v>
      </c>
      <c r="AS37" s="43">
        <f t="shared" si="80"/>
        <v>-5.4904703896621054E-3</v>
      </c>
      <c r="AT37" s="43">
        <f t="shared" si="80"/>
        <v>-1.4551163346375739E-3</v>
      </c>
      <c r="AU37" s="43">
        <f t="shared" si="80"/>
        <v>5.2217533974232566E-3</v>
      </c>
      <c r="AV37" s="43">
        <f t="shared" si="80"/>
        <v>1.0592099623836893E-2</v>
      </c>
      <c r="AW37" s="43">
        <f t="shared" si="80"/>
        <v>-5.9066166991188496E-3</v>
      </c>
      <c r="AX37" s="43">
        <f t="shared" si="80"/>
        <v>3.3731486276655787E-3</v>
      </c>
      <c r="AY37" s="43">
        <f t="shared" si="80"/>
        <v>2.1470579228463738E-2</v>
      </c>
      <c r="AZ37" s="43">
        <f t="shared" si="80"/>
        <v>-9.2696014774025226E-3</v>
      </c>
      <c r="BA37" s="43">
        <f t="shared" si="80"/>
        <v>-3.2087018005587664E-3</v>
      </c>
      <c r="BB37" s="43">
        <f t="shared" si="80"/>
        <v>2.2522045454067552E-2</v>
      </c>
      <c r="BC37" s="43">
        <f t="shared" si="80"/>
        <v>-8.2581432180162118E-3</v>
      </c>
      <c r="BD37" s="43">
        <f t="shared" si="80"/>
        <v>-1.5865366495726452E-4</v>
      </c>
      <c r="BE37" s="43">
        <f t="shared" si="80"/>
        <v>-4.7608411555021268E-3</v>
      </c>
      <c r="BF37" s="43">
        <f t="shared" si="80"/>
        <v>-6.2973164163617756E-3</v>
      </c>
      <c r="BG37" s="43">
        <f t="shared" si="80"/>
        <v>1.7127280455821792E-2</v>
      </c>
      <c r="BH37" s="43">
        <f t="shared" si="80"/>
        <v>-2.7404890834203943E-3</v>
      </c>
      <c r="BI37" s="43">
        <f t="shared" si="80"/>
        <v>1.7990562165336454E-2</v>
      </c>
      <c r="BJ37" s="43">
        <f t="shared" si="80"/>
        <v>1.8142317260233964E-2</v>
      </c>
      <c r="BK37" s="43">
        <f t="shared" si="80"/>
        <v>-1.8840838488561884E-3</v>
      </c>
      <c r="BL37" s="43">
        <f t="shared" si="80"/>
        <v>-1.3708201337715886E-2</v>
      </c>
      <c r="BM37" s="43">
        <f t="shared" si="80"/>
        <v>-1.2366402330621362E-3</v>
      </c>
      <c r="BN37" s="43">
        <f t="shared" ref="BN37:BT37" si="81">BN5/BO5-1</f>
        <v>-1.0956428946817809E-4</v>
      </c>
      <c r="BO37" s="43">
        <f t="shared" si="81"/>
        <v>6.5666672419908423E-3</v>
      </c>
      <c r="BP37" s="43">
        <f t="shared" si="81"/>
        <v>-6.7741981031402831E-3</v>
      </c>
      <c r="BQ37" s="43">
        <f t="shared" si="81"/>
        <v>1.8939188570294974E-3</v>
      </c>
      <c r="BR37" s="43">
        <f t="shared" si="81"/>
        <v>1.0252136222535624E-2</v>
      </c>
      <c r="BS37" s="43">
        <f t="shared" si="81"/>
        <v>9.4969315066255611E-3</v>
      </c>
      <c r="BT37" s="43">
        <f t="shared" si="81"/>
        <v>-3.2945167992457502E-3</v>
      </c>
      <c r="BU37" s="43" t="e">
        <f t="shared" si="75"/>
        <v>#DIV/0!</v>
      </c>
    </row>
    <row r="38" spans="1:73" ht="18.75" x14ac:dyDescent="0.25">
      <c r="A38" s="4" t="s">
        <v>4</v>
      </c>
      <c r="B38" s="43" t="e">
        <f t="shared" ref="B38:AG38" si="82">B6/C6-1</f>
        <v>#DIV/0!</v>
      </c>
      <c r="C38" s="43" t="e">
        <f t="shared" si="82"/>
        <v>#DIV/0!</v>
      </c>
      <c r="D38" s="43" t="e">
        <f t="shared" si="82"/>
        <v>#DIV/0!</v>
      </c>
      <c r="E38" s="43" t="e">
        <f t="shared" si="82"/>
        <v>#DIV/0!</v>
      </c>
      <c r="F38" s="43">
        <f t="shared" si="82"/>
        <v>-1</v>
      </c>
      <c r="G38" s="43">
        <f t="shared" si="82"/>
        <v>4.1603247082697692E-3</v>
      </c>
      <c r="H38" s="43">
        <f t="shared" si="82"/>
        <v>-1.6209097355890378E-3</v>
      </c>
      <c r="I38" s="43">
        <f t="shared" si="82"/>
        <v>-1.8150345969497605E-3</v>
      </c>
      <c r="J38" s="43">
        <f t="shared" si="82"/>
        <v>-7.0926629030482191E-3</v>
      </c>
      <c r="K38" s="43">
        <f t="shared" si="82"/>
        <v>2.4016943256423451E-2</v>
      </c>
      <c r="L38" s="43">
        <f t="shared" si="82"/>
        <v>-1.6781237363525991E-2</v>
      </c>
      <c r="M38" s="43">
        <f t="shared" si="82"/>
        <v>2.8642614448461723E-2</v>
      </c>
      <c r="N38" s="43">
        <f t="shared" si="82"/>
        <v>-1.1804938161939171E-2</v>
      </c>
      <c r="O38" s="43">
        <f t="shared" si="82"/>
        <v>-1.1131233123339523E-2</v>
      </c>
      <c r="P38" s="43">
        <f t="shared" si="82"/>
        <v>-3.162595724837125E-4</v>
      </c>
      <c r="Q38" s="43">
        <f t="shared" si="82"/>
        <v>9.6779211036255308E-3</v>
      </c>
      <c r="R38" s="43">
        <f t="shared" si="82"/>
        <v>-1.3351992673728552E-2</v>
      </c>
      <c r="S38" s="43">
        <f t="shared" si="82"/>
        <v>-9.3022998343998964E-3</v>
      </c>
      <c r="T38" s="43">
        <f t="shared" si="82"/>
        <v>-1.7684343947620529E-2</v>
      </c>
      <c r="U38" s="43">
        <f t="shared" si="82"/>
        <v>-1.0116227214687412E-2</v>
      </c>
      <c r="V38" s="43">
        <f t="shared" si="82"/>
        <v>-7.0822129123460087E-5</v>
      </c>
      <c r="W38" s="43">
        <f t="shared" si="82"/>
        <v>5.0685174635176633E-3</v>
      </c>
      <c r="X38" s="43">
        <f t="shared" si="82"/>
        <v>8.2574982303706967E-4</v>
      </c>
      <c r="Y38" s="43">
        <f t="shared" si="82"/>
        <v>-2.0910985224320555E-4</v>
      </c>
      <c r="Z38" s="43">
        <f t="shared" si="82"/>
        <v>1.3653769606433386E-2</v>
      </c>
      <c r="AA38" s="43">
        <f t="shared" si="82"/>
        <v>-2.1583080739749905E-3</v>
      </c>
      <c r="AB38" s="43">
        <f t="shared" si="82"/>
        <v>4.0937481516281071E-3</v>
      </c>
      <c r="AC38" s="43">
        <f t="shared" si="82"/>
        <v>4.5227254718409604E-3</v>
      </c>
      <c r="AD38" s="43">
        <f t="shared" si="82"/>
        <v>2.9030313298128441E-4</v>
      </c>
      <c r="AE38" s="43">
        <f t="shared" si="82"/>
        <v>8.779715577875713E-3</v>
      </c>
      <c r="AF38" s="43">
        <f t="shared" si="82"/>
        <v>1.0746652131495393E-2</v>
      </c>
      <c r="AG38" s="43">
        <f t="shared" si="82"/>
        <v>-8.819333446323796E-3</v>
      </c>
      <c r="AH38" s="43">
        <f t="shared" ref="AH38:BM38" si="83">AH6/AI6-1</f>
        <v>-1.0175990287589864E-2</v>
      </c>
      <c r="AI38" s="43">
        <f t="shared" si="83"/>
        <v>-3.3910245917879722E-3</v>
      </c>
      <c r="AJ38" s="43">
        <f t="shared" si="83"/>
        <v>3.3409084576041526E-3</v>
      </c>
      <c r="AK38" s="43">
        <f t="shared" si="83"/>
        <v>-1.2240146540941632E-3</v>
      </c>
      <c r="AL38" s="43">
        <f t="shared" si="83"/>
        <v>8.6096969500339959E-3</v>
      </c>
      <c r="AM38" s="43">
        <f t="shared" si="83"/>
        <v>7.5210957775393439E-3</v>
      </c>
      <c r="AN38" s="43">
        <f t="shared" si="83"/>
        <v>3.5560962735383672E-3</v>
      </c>
      <c r="AO38" s="43">
        <f t="shared" si="83"/>
        <v>1.1906765400471642E-2</v>
      </c>
      <c r="AP38" s="43">
        <f t="shared" si="83"/>
        <v>-5.4375190979543131E-3</v>
      </c>
      <c r="AQ38" s="43">
        <f t="shared" si="83"/>
        <v>-1.0240683895627711E-2</v>
      </c>
      <c r="AR38" s="43">
        <f t="shared" si="83"/>
        <v>8.0872242883096579E-3</v>
      </c>
      <c r="AS38" s="43">
        <f t="shared" si="83"/>
        <v>-1.2218384022770978E-2</v>
      </c>
      <c r="AT38" s="43">
        <f t="shared" si="83"/>
        <v>-2.9685764049168784E-3</v>
      </c>
      <c r="AU38" s="43">
        <f t="shared" si="83"/>
        <v>2.8145164347261886E-3</v>
      </c>
      <c r="AV38" s="43">
        <f t="shared" si="83"/>
        <v>1.3672792369494591E-2</v>
      </c>
      <c r="AW38" s="43">
        <f t="shared" si="83"/>
        <v>6.9275605310783472E-3</v>
      </c>
      <c r="AX38" s="43">
        <f t="shared" si="83"/>
        <v>6.9342942081540571E-3</v>
      </c>
      <c r="AY38" s="43">
        <f t="shared" si="83"/>
        <v>3.6970064236228062E-3</v>
      </c>
      <c r="AZ38" s="43">
        <f t="shared" si="83"/>
        <v>-1.3499241903337511E-3</v>
      </c>
      <c r="BA38" s="43">
        <f t="shared" si="83"/>
        <v>-5.007688020451373E-3</v>
      </c>
      <c r="BB38" s="43">
        <f t="shared" si="83"/>
        <v>2.3754203257377871E-3</v>
      </c>
      <c r="BC38" s="43">
        <f t="shared" si="83"/>
        <v>1.5331065349728501E-3</v>
      </c>
      <c r="BD38" s="43">
        <f t="shared" si="83"/>
        <v>3.017941829198012E-3</v>
      </c>
      <c r="BE38" s="43">
        <f t="shared" si="83"/>
        <v>2.387844819140561E-5</v>
      </c>
      <c r="BF38" s="43">
        <f t="shared" si="83"/>
        <v>1.3667373977412911E-3</v>
      </c>
      <c r="BG38" s="43">
        <f t="shared" si="83"/>
        <v>-2.5366620222397884E-3</v>
      </c>
      <c r="BH38" s="43">
        <f t="shared" si="83"/>
        <v>2.3833073141807937E-3</v>
      </c>
      <c r="BI38" s="43">
        <f t="shared" si="83"/>
        <v>-1.1425301577250302E-3</v>
      </c>
      <c r="BJ38" s="43">
        <f t="shared" si="83"/>
        <v>1.9197801562174099E-3</v>
      </c>
      <c r="BK38" s="43">
        <f t="shared" si="83"/>
        <v>-1.3799016689430843E-4</v>
      </c>
      <c r="BL38" s="43">
        <f t="shared" si="83"/>
        <v>-4.2573149703439839E-3</v>
      </c>
      <c r="BM38" s="43">
        <f t="shared" si="83"/>
        <v>-3.8974165326800536E-3</v>
      </c>
      <c r="BN38" s="43">
        <f t="shared" ref="BN38:BT38" si="84">BN6/BO6-1</f>
        <v>-4.8404527927239371E-3</v>
      </c>
      <c r="BO38" s="43">
        <f t="shared" si="84"/>
        <v>-1.3660243560349006E-2</v>
      </c>
      <c r="BP38" s="43">
        <f t="shared" si="84"/>
        <v>-8.0029757407351632E-4</v>
      </c>
      <c r="BQ38" s="43">
        <f t="shared" si="84"/>
        <v>-1.3417218666222475E-2</v>
      </c>
      <c r="BR38" s="43">
        <f t="shared" si="84"/>
        <v>-1.853848866160468E-3</v>
      </c>
      <c r="BS38" s="43">
        <f t="shared" si="84"/>
        <v>9.7963553657274272E-3</v>
      </c>
      <c r="BT38" s="43">
        <f t="shared" si="84"/>
        <v>-1.3176614714241808E-2</v>
      </c>
      <c r="BU38" s="43" t="e">
        <f t="shared" si="75"/>
        <v>#DIV/0!</v>
      </c>
    </row>
    <row r="39" spans="1:73" ht="18.75" x14ac:dyDescent="0.25">
      <c r="A39" s="4" t="s">
        <v>5</v>
      </c>
      <c r="B39" s="43" t="e">
        <f t="shared" ref="B39:AG39" si="85">B7/C7-1</f>
        <v>#DIV/0!</v>
      </c>
      <c r="C39" s="43" t="e">
        <f t="shared" si="85"/>
        <v>#DIV/0!</v>
      </c>
      <c r="D39" s="43" t="e">
        <f t="shared" si="85"/>
        <v>#DIV/0!</v>
      </c>
      <c r="E39" s="43" t="e">
        <f t="shared" si="85"/>
        <v>#DIV/0!</v>
      </c>
      <c r="F39" s="43">
        <f t="shared" si="85"/>
        <v>-1</v>
      </c>
      <c r="G39" s="43">
        <f t="shared" si="85"/>
        <v>9.1472710641338217E-4</v>
      </c>
      <c r="H39" s="43">
        <f t="shared" si="85"/>
        <v>-6.7635776297193528E-3</v>
      </c>
      <c r="I39" s="43">
        <f t="shared" si="85"/>
        <v>-9.1046476339634586E-3</v>
      </c>
      <c r="J39" s="43">
        <f t="shared" si="85"/>
        <v>1.1988129671383074E-3</v>
      </c>
      <c r="K39" s="43">
        <f t="shared" si="85"/>
        <v>8.2852804291220217E-3</v>
      </c>
      <c r="L39" s="43">
        <f t="shared" si="85"/>
        <v>-7.6159935865317552E-3</v>
      </c>
      <c r="M39" s="43">
        <f t="shared" si="85"/>
        <v>6.4958346357126828E-3</v>
      </c>
      <c r="N39" s="43">
        <f t="shared" si="85"/>
        <v>-1.5057050783437664E-2</v>
      </c>
      <c r="O39" s="43">
        <f t="shared" si="85"/>
        <v>1.6814621445986333E-3</v>
      </c>
      <c r="P39" s="43">
        <f t="shared" si="85"/>
        <v>4.0621357147603288E-3</v>
      </c>
      <c r="Q39" s="43">
        <f t="shared" si="85"/>
        <v>7.6757035931640516E-4</v>
      </c>
      <c r="R39" s="43">
        <f t="shared" si="85"/>
        <v>-1.5115178116590355E-3</v>
      </c>
      <c r="S39" s="43">
        <f t="shared" si="85"/>
        <v>-1.9256052115599331E-3</v>
      </c>
      <c r="T39" s="43">
        <f t="shared" si="85"/>
        <v>-1.0461494934029258E-2</v>
      </c>
      <c r="U39" s="43">
        <f t="shared" si="85"/>
        <v>2.3954873504321572E-3</v>
      </c>
      <c r="V39" s="43">
        <f t="shared" si="85"/>
        <v>2.1471458085289274E-3</v>
      </c>
      <c r="W39" s="43">
        <f t="shared" si="85"/>
        <v>6.6477005083622753E-3</v>
      </c>
      <c r="X39" s="43">
        <f t="shared" si="85"/>
        <v>1.2245038000429309E-2</v>
      </c>
      <c r="Y39" s="43">
        <f t="shared" si="85"/>
        <v>1.2198628336886452E-2</v>
      </c>
      <c r="Z39" s="43">
        <f t="shared" si="85"/>
        <v>1.4361622169278832E-3</v>
      </c>
      <c r="AA39" s="43">
        <f t="shared" si="85"/>
        <v>-1.698213153729855E-2</v>
      </c>
      <c r="AB39" s="43">
        <f t="shared" si="85"/>
        <v>-1.0123886691773998E-2</v>
      </c>
      <c r="AC39" s="43">
        <f t="shared" si="85"/>
        <v>9.9466114011548257E-4</v>
      </c>
      <c r="AD39" s="43">
        <f t="shared" si="85"/>
        <v>6.4726855841579223E-5</v>
      </c>
      <c r="AE39" s="43">
        <f t="shared" si="85"/>
        <v>1.0643830336296567E-3</v>
      </c>
      <c r="AF39" s="43">
        <f t="shared" si="85"/>
        <v>-3.5735322656427204E-3</v>
      </c>
      <c r="AG39" s="43">
        <f t="shared" si="85"/>
        <v>-4.711645064422898E-3</v>
      </c>
      <c r="AH39" s="43">
        <f t="shared" ref="AH39:BM39" si="86">AH7/AI7-1</f>
        <v>2.2169514149603664E-3</v>
      </c>
      <c r="AI39" s="43">
        <f t="shared" si="86"/>
        <v>3.972334907393904E-4</v>
      </c>
      <c r="AJ39" s="43">
        <f t="shared" si="86"/>
        <v>5.4201297546687677E-3</v>
      </c>
      <c r="AK39" s="43">
        <f t="shared" si="86"/>
        <v>-1.0533180617553595E-2</v>
      </c>
      <c r="AL39" s="43">
        <f t="shared" si="86"/>
        <v>1.0676876242768918E-2</v>
      </c>
      <c r="AM39" s="43">
        <f t="shared" si="86"/>
        <v>-3.6861459615233905E-5</v>
      </c>
      <c r="AN39" s="43">
        <f t="shared" si="86"/>
        <v>1.6875350037388603E-3</v>
      </c>
      <c r="AO39" s="43">
        <f t="shared" si="86"/>
        <v>-4.6730353524906398E-3</v>
      </c>
      <c r="AP39" s="43">
        <f t="shared" si="86"/>
        <v>-2.0166536455751283E-3</v>
      </c>
      <c r="AQ39" s="43">
        <f t="shared" si="86"/>
        <v>-1.6206271319469945E-3</v>
      </c>
      <c r="AR39" s="43">
        <f t="shared" si="86"/>
        <v>-1.3742482952120438E-3</v>
      </c>
      <c r="AS39" s="43">
        <f t="shared" si="86"/>
        <v>-3.4695340065655778E-3</v>
      </c>
      <c r="AT39" s="43">
        <f t="shared" si="86"/>
        <v>-8.1285326146884884E-4</v>
      </c>
      <c r="AU39" s="43">
        <f t="shared" si="86"/>
        <v>-5.4515951616527225E-3</v>
      </c>
      <c r="AV39" s="43">
        <f t="shared" si="86"/>
        <v>7.1951749775411855E-4</v>
      </c>
      <c r="AW39" s="43">
        <f t="shared" si="86"/>
        <v>7.4904063310448077E-3</v>
      </c>
      <c r="AX39" s="43">
        <f t="shared" si="86"/>
        <v>-1.6952856448182452E-3</v>
      </c>
      <c r="AY39" s="43">
        <f t="shared" si="86"/>
        <v>1.0003229316039697E-2</v>
      </c>
      <c r="AZ39" s="43">
        <f t="shared" si="86"/>
        <v>-7.8749187168670742E-3</v>
      </c>
      <c r="BA39" s="43">
        <f t="shared" si="86"/>
        <v>1.0408337218296371E-2</v>
      </c>
      <c r="BB39" s="43">
        <f t="shared" si="86"/>
        <v>-4.7138992213293651E-3</v>
      </c>
      <c r="BC39" s="43">
        <f t="shared" si="86"/>
        <v>-7.1052588848430354E-3</v>
      </c>
      <c r="BD39" s="43">
        <f t="shared" si="86"/>
        <v>2.0035731255874101E-3</v>
      </c>
      <c r="BE39" s="43">
        <f t="shared" si="86"/>
        <v>-3.0825134211631688E-3</v>
      </c>
      <c r="BF39" s="43">
        <f t="shared" si="86"/>
        <v>1.2291083162738747E-3</v>
      </c>
      <c r="BG39" s="43">
        <f t="shared" si="86"/>
        <v>4.4996894582034486E-3</v>
      </c>
      <c r="BH39" s="43">
        <f t="shared" si="86"/>
        <v>-3.0374717391349337E-3</v>
      </c>
      <c r="BI39" s="43">
        <f t="shared" si="86"/>
        <v>-5.3958548835898457E-3</v>
      </c>
      <c r="BJ39" s="43">
        <f t="shared" si="86"/>
        <v>2.5769131078707819E-3</v>
      </c>
      <c r="BK39" s="43">
        <f t="shared" si="86"/>
        <v>-4.8317118031523387E-3</v>
      </c>
      <c r="BL39" s="43">
        <f t="shared" si="86"/>
        <v>-8.0469006678529631E-3</v>
      </c>
      <c r="BM39" s="43">
        <f t="shared" si="86"/>
        <v>-1.9260097676864207E-3</v>
      </c>
      <c r="BN39" s="43">
        <f t="shared" ref="BN39:BT39" si="87">BN7/BO7-1</f>
        <v>1.8940050369664618E-3</v>
      </c>
      <c r="BO39" s="43">
        <f t="shared" si="87"/>
        <v>-1.7944165963167391E-3</v>
      </c>
      <c r="BP39" s="43">
        <f t="shared" si="87"/>
        <v>1.0835982440477121E-2</v>
      </c>
      <c r="BQ39" s="43">
        <f t="shared" si="87"/>
        <v>-2.6810903035994205E-3</v>
      </c>
      <c r="BR39" s="43">
        <f t="shared" si="87"/>
        <v>-4.5980463782546721E-4</v>
      </c>
      <c r="BS39" s="43">
        <f t="shared" si="87"/>
        <v>9.8592904012551053E-4</v>
      </c>
      <c r="BT39" s="43">
        <f t="shared" si="87"/>
        <v>-8.7585182871121603E-3</v>
      </c>
      <c r="BU39" s="43" t="e">
        <f t="shared" si="75"/>
        <v>#DIV/0!</v>
      </c>
    </row>
    <row r="40" spans="1:73" ht="18.75" x14ac:dyDescent="0.25">
      <c r="A40" s="4" t="s">
        <v>6</v>
      </c>
      <c r="B40" s="43" t="e">
        <f t="shared" ref="B40:AG40" si="88">B8/C8-1</f>
        <v>#DIV/0!</v>
      </c>
      <c r="C40" s="43" t="e">
        <f t="shared" si="88"/>
        <v>#DIV/0!</v>
      </c>
      <c r="D40" s="43" t="e">
        <f t="shared" si="88"/>
        <v>#DIV/0!</v>
      </c>
      <c r="E40" s="43" t="e">
        <f t="shared" si="88"/>
        <v>#DIV/0!</v>
      </c>
      <c r="F40" s="43">
        <f t="shared" si="88"/>
        <v>-1</v>
      </c>
      <c r="G40" s="43">
        <f t="shared" si="88"/>
        <v>-9.7545288884125503E-3</v>
      </c>
      <c r="H40" s="43">
        <f t="shared" si="88"/>
        <v>-3.418438201046814E-3</v>
      </c>
      <c r="I40" s="43">
        <f t="shared" si="88"/>
        <v>7.1001110543988943E-3</v>
      </c>
      <c r="J40" s="43">
        <f t="shared" si="88"/>
        <v>-3.3785734567381986E-4</v>
      </c>
      <c r="K40" s="43">
        <f t="shared" si="88"/>
        <v>-8.5150476498988548E-3</v>
      </c>
      <c r="L40" s="43">
        <f t="shared" si="88"/>
        <v>-7.4089754445385569E-3</v>
      </c>
      <c r="M40" s="43">
        <f t="shared" si="88"/>
        <v>2.8446617971693566E-3</v>
      </c>
      <c r="N40" s="43">
        <f t="shared" si="88"/>
        <v>3.0518348840671283E-3</v>
      </c>
      <c r="O40" s="43">
        <f t="shared" si="88"/>
        <v>1.5884169531126258E-3</v>
      </c>
      <c r="P40" s="43">
        <f t="shared" si="88"/>
        <v>4.8008586430492439E-3</v>
      </c>
      <c r="Q40" s="43">
        <f t="shared" si="88"/>
        <v>-3.4137207757197752E-3</v>
      </c>
      <c r="R40" s="43">
        <f t="shared" si="88"/>
        <v>-1.2865397603292306E-2</v>
      </c>
      <c r="S40" s="43">
        <f t="shared" si="88"/>
        <v>2.0005732714238889E-3</v>
      </c>
      <c r="T40" s="43">
        <f t="shared" si="88"/>
        <v>-6.8597861962687023E-3</v>
      </c>
      <c r="U40" s="43">
        <f t="shared" si="88"/>
        <v>-7.5557290368200025E-3</v>
      </c>
      <c r="V40" s="43">
        <f t="shared" si="88"/>
        <v>-1.1721985762445875E-2</v>
      </c>
      <c r="W40" s="43">
        <f t="shared" si="88"/>
        <v>-5.1578246373426007E-3</v>
      </c>
      <c r="X40" s="43">
        <f t="shared" si="88"/>
        <v>-4.1498589600427183E-3</v>
      </c>
      <c r="Y40" s="43">
        <f t="shared" si="88"/>
        <v>1.356527239013916E-3</v>
      </c>
      <c r="Z40" s="43">
        <f t="shared" si="88"/>
        <v>-4.7754322634312452E-3</v>
      </c>
      <c r="AA40" s="43">
        <f t="shared" si="88"/>
        <v>-8.8502222629068816E-3</v>
      </c>
      <c r="AB40" s="43">
        <f t="shared" si="88"/>
        <v>-1.3101340809511974E-2</v>
      </c>
      <c r="AC40" s="43">
        <f t="shared" si="88"/>
        <v>1.084827169152125E-2</v>
      </c>
      <c r="AD40" s="43">
        <f t="shared" si="88"/>
        <v>4.1670885455886708E-3</v>
      </c>
      <c r="AE40" s="43">
        <f t="shared" si="88"/>
        <v>-1.229056769578174E-2</v>
      </c>
      <c r="AF40" s="43">
        <f t="shared" si="88"/>
        <v>-5.981406298697256E-3</v>
      </c>
      <c r="AG40" s="43">
        <f t="shared" si="88"/>
        <v>-6.6575480539466936E-3</v>
      </c>
      <c r="AH40" s="43">
        <f t="shared" ref="AH40:BM40" si="89">AH8/AI8-1</f>
        <v>3.8812463807569308E-3</v>
      </c>
      <c r="AI40" s="43">
        <f t="shared" si="89"/>
        <v>6.7235937253324884E-3</v>
      </c>
      <c r="AJ40" s="43">
        <f t="shared" si="89"/>
        <v>6.1163689377701225E-3</v>
      </c>
      <c r="AK40" s="43">
        <f t="shared" si="89"/>
        <v>4.4768123266663018E-3</v>
      </c>
      <c r="AL40" s="43">
        <f t="shared" si="89"/>
        <v>5.4663582025007429E-3</v>
      </c>
      <c r="AM40" s="43">
        <f t="shared" si="89"/>
        <v>5.7056857790049875E-4</v>
      </c>
      <c r="AN40" s="43">
        <f t="shared" si="89"/>
        <v>3.93167312476006E-3</v>
      </c>
      <c r="AO40" s="43">
        <f t="shared" si="89"/>
        <v>2.1423397895774743E-2</v>
      </c>
      <c r="AP40" s="43">
        <f t="shared" si="89"/>
        <v>-1.0432270686677736E-4</v>
      </c>
      <c r="AQ40" s="43">
        <f t="shared" si="89"/>
        <v>1.0849317204110642E-2</v>
      </c>
      <c r="AR40" s="43">
        <f t="shared" si="89"/>
        <v>2.0571869937213716E-3</v>
      </c>
      <c r="AS40" s="43">
        <f t="shared" si="89"/>
        <v>3.3389772799805595E-3</v>
      </c>
      <c r="AT40" s="43">
        <f t="shared" si="89"/>
        <v>8.1758307489685489E-3</v>
      </c>
      <c r="AU40" s="43">
        <f t="shared" si="89"/>
        <v>-7.9091487615160494E-3</v>
      </c>
      <c r="AV40" s="43">
        <f t="shared" si="89"/>
        <v>8.7370504885919686E-4</v>
      </c>
      <c r="AW40" s="43">
        <f t="shared" si="89"/>
        <v>3.5014268224604628E-3</v>
      </c>
      <c r="AX40" s="43">
        <f t="shared" si="89"/>
        <v>3.502428531345414E-3</v>
      </c>
      <c r="AY40" s="43">
        <f t="shared" si="89"/>
        <v>-2.3705436759849929E-3</v>
      </c>
      <c r="AZ40" s="43">
        <f t="shared" si="89"/>
        <v>-6.9360921160646072E-3</v>
      </c>
      <c r="BA40" s="43">
        <f t="shared" si="89"/>
        <v>8.3832546776303474E-3</v>
      </c>
      <c r="BB40" s="43">
        <f t="shared" si="89"/>
        <v>-3.6633512055461726E-4</v>
      </c>
      <c r="BC40" s="43">
        <f t="shared" si="89"/>
        <v>-1.2023065548997125E-2</v>
      </c>
      <c r="BD40" s="43">
        <f t="shared" si="89"/>
        <v>1.2764867977313354E-2</v>
      </c>
      <c r="BE40" s="43">
        <f t="shared" si="89"/>
        <v>0</v>
      </c>
      <c r="BF40" s="43">
        <f t="shared" si="89"/>
        <v>-8.0013325274496117E-3</v>
      </c>
      <c r="BG40" s="43">
        <f t="shared" si="89"/>
        <v>6.5485001805098975E-3</v>
      </c>
      <c r="BH40" s="43">
        <f t="shared" si="89"/>
        <v>1.3261141516540675E-4</v>
      </c>
      <c r="BI40" s="43">
        <f t="shared" si="89"/>
        <v>-3.4093027585063718E-3</v>
      </c>
      <c r="BJ40" s="43">
        <f t="shared" si="89"/>
        <v>-8.5459701216781259E-3</v>
      </c>
      <c r="BK40" s="43">
        <f t="shared" si="89"/>
        <v>0</v>
      </c>
      <c r="BL40" s="43">
        <f t="shared" si="89"/>
        <v>-2.2282310754496826E-2</v>
      </c>
      <c r="BM40" s="43">
        <f t="shared" si="89"/>
        <v>7.9067812783428781E-3</v>
      </c>
      <c r="BN40" s="43">
        <f t="shared" ref="BN40:BT40" si="90">BN8/BO8-1</f>
        <v>2.4242994912266891E-3</v>
      </c>
      <c r="BO40" s="43">
        <f t="shared" si="90"/>
        <v>-8.5879022412782557E-3</v>
      </c>
      <c r="BP40" s="43">
        <f t="shared" si="90"/>
        <v>-2.8070564612430182E-3</v>
      </c>
      <c r="BQ40" s="43">
        <f t="shared" si="90"/>
        <v>1.6834660415774305E-3</v>
      </c>
      <c r="BR40" s="43">
        <f t="shared" si="90"/>
        <v>-1.0596150879982003E-2</v>
      </c>
      <c r="BS40" s="43">
        <f t="shared" si="90"/>
        <v>-1.0060352499783209E-2</v>
      </c>
      <c r="BT40" s="43">
        <f t="shared" si="90"/>
        <v>-7.882440394617829E-3</v>
      </c>
      <c r="BU40" s="43" t="e">
        <f t="shared" si="75"/>
        <v>#DIV/0!</v>
      </c>
    </row>
    <row r="41" spans="1:73" ht="18.75" x14ac:dyDescent="0.25">
      <c r="A41" s="4" t="s">
        <v>7</v>
      </c>
      <c r="B41" s="43" t="e">
        <f t="shared" ref="B41:AG41" si="91">B9/C9-1</f>
        <v>#DIV/0!</v>
      </c>
      <c r="C41" s="43" t="e">
        <f t="shared" si="91"/>
        <v>#DIV/0!</v>
      </c>
      <c r="D41" s="43" t="e">
        <f t="shared" si="91"/>
        <v>#DIV/0!</v>
      </c>
      <c r="E41" s="43" t="e">
        <f t="shared" si="91"/>
        <v>#DIV/0!</v>
      </c>
      <c r="F41" s="43">
        <f t="shared" si="91"/>
        <v>-1</v>
      </c>
      <c r="G41" s="43">
        <f t="shared" si="91"/>
        <v>2.9717682020802272E-3</v>
      </c>
      <c r="H41" s="43">
        <f t="shared" si="91"/>
        <v>3.7299630086313318E-2</v>
      </c>
      <c r="I41" s="43">
        <f t="shared" si="91"/>
        <v>-2.0537849038427813E-3</v>
      </c>
      <c r="J41" s="43">
        <f t="shared" si="91"/>
        <v>-2.0754405734848991E-2</v>
      </c>
      <c r="K41" s="43">
        <f t="shared" si="91"/>
        <v>2.2862114847468362E-3</v>
      </c>
      <c r="L41" s="43">
        <f t="shared" si="91"/>
        <v>-2.0124773596297274E-4</v>
      </c>
      <c r="M41" s="43">
        <f t="shared" si="91"/>
        <v>4.2730740215723984E-4</v>
      </c>
      <c r="N41" s="43">
        <f t="shared" si="91"/>
        <v>7.1707469872661633E-4</v>
      </c>
      <c r="O41" s="43">
        <f t="shared" si="91"/>
        <v>-7.8579521510002692E-4</v>
      </c>
      <c r="P41" s="43">
        <f t="shared" si="91"/>
        <v>1.8143315039611529E-3</v>
      </c>
      <c r="Q41" s="43">
        <f t="shared" si="91"/>
        <v>-9.3068469594446146E-3</v>
      </c>
      <c r="R41" s="43">
        <f t="shared" si="91"/>
        <v>-1.069029644477304E-3</v>
      </c>
      <c r="S41" s="43">
        <f t="shared" si="91"/>
        <v>3.6944042395492538E-4</v>
      </c>
      <c r="T41" s="43">
        <f t="shared" si="91"/>
        <v>7.1752358076349054E-3</v>
      </c>
      <c r="U41" s="43">
        <f t="shared" si="91"/>
        <v>2.2549320616604973E-4</v>
      </c>
      <c r="V41" s="43">
        <f t="shared" si="91"/>
        <v>-2.4696811725788415E-5</v>
      </c>
      <c r="W41" s="43">
        <f t="shared" si="91"/>
        <v>3.5383264193262765E-3</v>
      </c>
      <c r="X41" s="43">
        <f t="shared" si="91"/>
        <v>1.2137441410047245E-3</v>
      </c>
      <c r="Y41" s="43">
        <f t="shared" si="91"/>
        <v>-8.0098467814009422E-2</v>
      </c>
      <c r="Z41" s="43">
        <f t="shared" si="91"/>
        <v>3.6151337985113052E-2</v>
      </c>
      <c r="AA41" s="43">
        <f t="shared" si="91"/>
        <v>-4.361032536559506E-4</v>
      </c>
      <c r="AB41" s="43">
        <f t="shared" si="91"/>
        <v>6.7203195303244811E-4</v>
      </c>
      <c r="AC41" s="43">
        <f t="shared" si="91"/>
        <v>5.949413073842269E-2</v>
      </c>
      <c r="AD41" s="43">
        <f t="shared" si="91"/>
        <v>5.028389381187548E-4</v>
      </c>
      <c r="AE41" s="43">
        <f t="shared" si="91"/>
        <v>-1.526534464436069E-3</v>
      </c>
      <c r="AF41" s="43">
        <f t="shared" si="91"/>
        <v>5.0601413321123001E-3</v>
      </c>
      <c r="AG41" s="43">
        <f t="shared" si="91"/>
        <v>9.2611648771723232E-4</v>
      </c>
      <c r="AH41" s="43">
        <f t="shared" ref="AH41:BM41" si="92">AH9/AI9-1</f>
        <v>5.1716833414050534E-4</v>
      </c>
      <c r="AI41" s="43">
        <f t="shared" si="92"/>
        <v>2.0354720198112464E-3</v>
      </c>
      <c r="AJ41" s="43">
        <f t="shared" si="92"/>
        <v>3.0987836644214006E-4</v>
      </c>
      <c r="AK41" s="43">
        <f t="shared" si="92"/>
        <v>6.5183597341689214E-4</v>
      </c>
      <c r="AL41" s="43">
        <f t="shared" si="92"/>
        <v>-2.4039593156111039E-3</v>
      </c>
      <c r="AM41" s="43">
        <f t="shared" si="92"/>
        <v>-5.4270921373977821E-4</v>
      </c>
      <c r="AN41" s="43">
        <f t="shared" si="92"/>
        <v>1.0126373068954919E-3</v>
      </c>
      <c r="AO41" s="43">
        <f t="shared" si="92"/>
        <v>-8.1484591692850827E-3</v>
      </c>
      <c r="AP41" s="43">
        <f t="shared" si="92"/>
        <v>2.0957380350627997E-3</v>
      </c>
      <c r="AQ41" s="43">
        <f t="shared" si="92"/>
        <v>2.0291176662774468E-3</v>
      </c>
      <c r="AR41" s="43">
        <f t="shared" si="92"/>
        <v>-1.2530326733584674E-2</v>
      </c>
      <c r="AS41" s="43">
        <f t="shared" si="92"/>
        <v>1.8046429542195597E-4</v>
      </c>
      <c r="AT41" s="43">
        <f t="shared" si="92"/>
        <v>-1.1852223016528551E-3</v>
      </c>
      <c r="AU41" s="43">
        <f t="shared" si="92"/>
        <v>-8.0142512196677007E-3</v>
      </c>
      <c r="AV41" s="43">
        <f t="shared" si="92"/>
        <v>-1.3440367375061602E-4</v>
      </c>
      <c r="AW41" s="43">
        <f t="shared" si="92"/>
        <v>1.7661903905343834E-3</v>
      </c>
      <c r="AX41" s="43">
        <f t="shared" si="92"/>
        <v>3.176208199080488E-4</v>
      </c>
      <c r="AY41" s="43">
        <f t="shared" si="92"/>
        <v>1.9380310466601269E-3</v>
      </c>
      <c r="AZ41" s="43">
        <f t="shared" si="92"/>
        <v>-4.1459537790444756E-5</v>
      </c>
      <c r="BA41" s="43">
        <f t="shared" si="92"/>
        <v>-5.0358616711944082E-3</v>
      </c>
      <c r="BB41" s="43">
        <f t="shared" si="92"/>
        <v>-2.2765215161764107E-3</v>
      </c>
      <c r="BC41" s="43">
        <f t="shared" si="92"/>
        <v>2.6308097152472065E-4</v>
      </c>
      <c r="BD41" s="43">
        <f t="shared" si="92"/>
        <v>-7.0313606955307861E-4</v>
      </c>
      <c r="BE41" s="43">
        <f t="shared" si="92"/>
        <v>1.9215037032660476E-4</v>
      </c>
      <c r="BF41" s="43">
        <f t="shared" si="92"/>
        <v>2.818034236885536E-3</v>
      </c>
      <c r="BG41" s="43">
        <f t="shared" si="92"/>
        <v>-1.3701046549190687E-2</v>
      </c>
      <c r="BH41" s="43">
        <f t="shared" si="92"/>
        <v>-3.9212354597617516E-4</v>
      </c>
      <c r="BI41" s="43">
        <f t="shared" si="92"/>
        <v>-1.3988720141150379E-3</v>
      </c>
      <c r="BJ41" s="43">
        <f t="shared" si="92"/>
        <v>7.5605431432324011E-4</v>
      </c>
      <c r="BK41" s="43">
        <f t="shared" si="92"/>
        <v>-7.8988567428472933E-4</v>
      </c>
      <c r="BL41" s="43">
        <f t="shared" si="92"/>
        <v>5.4043978500062373E-4</v>
      </c>
      <c r="BM41" s="43">
        <f t="shared" si="92"/>
        <v>3.9671716020790448E-3</v>
      </c>
      <c r="BN41" s="43">
        <f t="shared" ref="BN41:BT41" si="93">BN9/BO9-1</f>
        <v>-1.5499788137200987E-3</v>
      </c>
      <c r="BO41" s="43">
        <f t="shared" si="93"/>
        <v>5.8663220881927103E-4</v>
      </c>
      <c r="BP41" s="43">
        <f t="shared" si="93"/>
        <v>7.9313944377310541E-3</v>
      </c>
      <c r="BQ41" s="43">
        <f t="shared" si="93"/>
        <v>5.9397251808168683E-4</v>
      </c>
      <c r="BR41" s="43">
        <f t="shared" si="93"/>
        <v>-1.5302466125088898E-4</v>
      </c>
      <c r="BS41" s="43">
        <f t="shared" si="93"/>
        <v>0.16172309810550067</v>
      </c>
      <c r="BT41" s="43">
        <f t="shared" si="93"/>
        <v>-2.546403571065281E-3</v>
      </c>
      <c r="BU41" s="43" t="e">
        <f t="shared" si="75"/>
        <v>#DIV/0!</v>
      </c>
    </row>
    <row r="42" spans="1:73" ht="18.75" x14ac:dyDescent="0.25">
      <c r="A42" s="4" t="s">
        <v>8</v>
      </c>
      <c r="B42" s="43" t="e">
        <f t="shared" ref="B42:AG42" si="94">B10/C10-1</f>
        <v>#DIV/0!</v>
      </c>
      <c r="C42" s="43" t="e">
        <f t="shared" si="94"/>
        <v>#DIV/0!</v>
      </c>
      <c r="D42" s="43" t="e">
        <f t="shared" si="94"/>
        <v>#DIV/0!</v>
      </c>
      <c r="E42" s="43" t="e">
        <f t="shared" si="94"/>
        <v>#DIV/0!</v>
      </c>
      <c r="F42" s="43">
        <f t="shared" si="94"/>
        <v>-1</v>
      </c>
      <c r="G42" s="43">
        <f t="shared" si="94"/>
        <v>-4.3334709038382879E-3</v>
      </c>
      <c r="H42" s="43">
        <f t="shared" si="94"/>
        <v>-3.0943785456416517E-4</v>
      </c>
      <c r="I42" s="43">
        <f t="shared" si="94"/>
        <v>2.0541339268745018E-2</v>
      </c>
      <c r="J42" s="43">
        <f t="shared" si="94"/>
        <v>-1.279009222495131E-3</v>
      </c>
      <c r="K42" s="43">
        <f t="shared" si="94"/>
        <v>8.4845333747611829E-3</v>
      </c>
      <c r="L42" s="43">
        <f t="shared" si="94"/>
        <v>-4.5382585751979621E-3</v>
      </c>
      <c r="M42" s="43">
        <f t="shared" si="94"/>
        <v>-6.6950182947089765E-3</v>
      </c>
      <c r="N42" s="43">
        <f t="shared" si="94"/>
        <v>-9.2990015542576687E-3</v>
      </c>
      <c r="O42" s="43">
        <f t="shared" si="94"/>
        <v>-5.3038616157754515E-3</v>
      </c>
      <c r="P42" s="43">
        <f t="shared" si="94"/>
        <v>-2.0479701975942843E-3</v>
      </c>
      <c r="Q42" s="43">
        <f t="shared" si="94"/>
        <v>-4.993494665882503E-4</v>
      </c>
      <c r="R42" s="43">
        <f t="shared" si="94"/>
        <v>-1.5290092429776081E-3</v>
      </c>
      <c r="S42" s="43">
        <f t="shared" si="94"/>
        <v>-9.4627712853090351E-4</v>
      </c>
      <c r="T42" s="43">
        <f t="shared" si="94"/>
        <v>1.7454310899440717E-3</v>
      </c>
      <c r="U42" s="43">
        <f t="shared" si="94"/>
        <v>1.131562773212047E-2</v>
      </c>
      <c r="V42" s="43">
        <f t="shared" si="94"/>
        <v>2.5228449304486311E-3</v>
      </c>
      <c r="W42" s="43">
        <f t="shared" si="94"/>
        <v>-2.8023670025348446E-2</v>
      </c>
      <c r="X42" s="43">
        <f t="shared" si="94"/>
        <v>-7.5243335756824958E-4</v>
      </c>
      <c r="Y42" s="43">
        <f t="shared" si="94"/>
        <v>-1.5388857808566914E-2</v>
      </c>
      <c r="Z42" s="43">
        <f t="shared" si="94"/>
        <v>-1.715395188622848E-3</v>
      </c>
      <c r="AA42" s="43">
        <f t="shared" si="94"/>
        <v>4.7485564919180767E-4</v>
      </c>
      <c r="AB42" s="43">
        <f t="shared" si="94"/>
        <v>-1.2699908215448863E-3</v>
      </c>
      <c r="AC42" s="43">
        <f t="shared" si="94"/>
        <v>6.7886907309773203E-3</v>
      </c>
      <c r="AD42" s="43">
        <f t="shared" si="94"/>
        <v>2.8215494946959296E-4</v>
      </c>
      <c r="AE42" s="43">
        <f t="shared" si="94"/>
        <v>2.1870254035905035E-3</v>
      </c>
      <c r="AF42" s="43">
        <f t="shared" si="94"/>
        <v>-7.214793765797034E-3</v>
      </c>
      <c r="AG42" s="43">
        <f t="shared" si="94"/>
        <v>8.8038929246225806E-4</v>
      </c>
      <c r="AH42" s="43">
        <f t="shared" ref="AH42:BM42" si="95">AH10/AI10-1</f>
        <v>-6.1422562130797331E-4</v>
      </c>
      <c r="AI42" s="43">
        <f t="shared" si="95"/>
        <v>5.7705784061892196E-3</v>
      </c>
      <c r="AJ42" s="43">
        <f t="shared" si="95"/>
        <v>-8.0977237527779522E-4</v>
      </c>
      <c r="AK42" s="43">
        <f t="shared" si="95"/>
        <v>4.300536032773028E-4</v>
      </c>
      <c r="AL42" s="43">
        <f t="shared" si="95"/>
        <v>1.4299282305064054E-2</v>
      </c>
      <c r="AM42" s="43">
        <f t="shared" si="95"/>
        <v>-1.2522131054811814E-3</v>
      </c>
      <c r="AN42" s="43">
        <f t="shared" si="95"/>
        <v>-4.5912306322026808E-4</v>
      </c>
      <c r="AO42" s="43">
        <f t="shared" si="95"/>
        <v>1.1087851821733885E-4</v>
      </c>
      <c r="AP42" s="43">
        <f t="shared" si="95"/>
        <v>-2.4681217129464139E-3</v>
      </c>
      <c r="AQ42" s="43">
        <f t="shared" si="95"/>
        <v>-2.9248447026153368E-4</v>
      </c>
      <c r="AR42" s="43">
        <f t="shared" si="95"/>
        <v>-3.7235539421859309E-3</v>
      </c>
      <c r="AS42" s="43">
        <f t="shared" si="95"/>
        <v>-8.5385226509027135E-5</v>
      </c>
      <c r="AT42" s="43">
        <f t="shared" si="95"/>
        <v>2.959941160352253E-3</v>
      </c>
      <c r="AU42" s="43">
        <f t="shared" si="95"/>
        <v>2.5413059222212375E-3</v>
      </c>
      <c r="AV42" s="43">
        <f t="shared" si="95"/>
        <v>1.5654830238518436E-3</v>
      </c>
      <c r="AW42" s="43">
        <f t="shared" si="95"/>
        <v>-1.6421358148956955E-3</v>
      </c>
      <c r="AX42" s="43">
        <f t="shared" si="95"/>
        <v>2.4486948632416183E-3</v>
      </c>
      <c r="AY42" s="43">
        <f t="shared" si="95"/>
        <v>-9.3502105682952141E-4</v>
      </c>
      <c r="AZ42" s="43">
        <f t="shared" si="95"/>
        <v>-8.9074697046775952E-4</v>
      </c>
      <c r="BA42" s="43">
        <f t="shared" si="95"/>
        <v>3.2353134679148354E-3</v>
      </c>
      <c r="BB42" s="43">
        <f t="shared" si="95"/>
        <v>-9.5332690396454645E-4</v>
      </c>
      <c r="BC42" s="43">
        <f t="shared" si="95"/>
        <v>-9.5180936834471375E-4</v>
      </c>
      <c r="BD42" s="43">
        <f t="shared" si="95"/>
        <v>1.563963437110516E-3</v>
      </c>
      <c r="BE42" s="43">
        <f t="shared" si="95"/>
        <v>3.844224458622314E-4</v>
      </c>
      <c r="BF42" s="43">
        <f t="shared" si="95"/>
        <v>-2.6347525902896685E-3</v>
      </c>
      <c r="BG42" s="43">
        <f t="shared" si="95"/>
        <v>2.5139411032149006E-4</v>
      </c>
      <c r="BH42" s="43">
        <f t="shared" si="95"/>
        <v>4.1685606581776113E-4</v>
      </c>
      <c r="BI42" s="43">
        <f t="shared" si="95"/>
        <v>-3.1034741244190256E-3</v>
      </c>
      <c r="BJ42" s="43">
        <f t="shared" si="95"/>
        <v>7.0266115316552913E-4</v>
      </c>
      <c r="BK42" s="43">
        <f t="shared" si="95"/>
        <v>-1.5184050340143473E-3</v>
      </c>
      <c r="BL42" s="43">
        <f t="shared" si="95"/>
        <v>-4.8148173223302448E-3</v>
      </c>
      <c r="BM42" s="43">
        <f t="shared" si="95"/>
        <v>2.2384971329756365E-3</v>
      </c>
      <c r="BN42" s="43">
        <f t="shared" ref="BN42:BT42" si="96">BN10/BO10-1</f>
        <v>-2.6482267485790079E-3</v>
      </c>
      <c r="BO42" s="43">
        <f t="shared" si="96"/>
        <v>-2.59286417430038E-3</v>
      </c>
      <c r="BP42" s="43">
        <f t="shared" si="96"/>
        <v>-2.034954761555352E-3</v>
      </c>
      <c r="BQ42" s="43">
        <f t="shared" si="96"/>
        <v>-4.1793870077666551E-3</v>
      </c>
      <c r="BR42" s="43">
        <f t="shared" si="96"/>
        <v>-4.1618901624267401E-3</v>
      </c>
      <c r="BS42" s="43">
        <f t="shared" si="96"/>
        <v>4.2092192988225641E-3</v>
      </c>
      <c r="BT42" s="43">
        <f t="shared" si="96"/>
        <v>-1.1474893382994455E-3</v>
      </c>
      <c r="BU42" s="43" t="e">
        <f t="shared" si="75"/>
        <v>#DIV/0!</v>
      </c>
    </row>
    <row r="43" spans="1:73" ht="18.75" x14ac:dyDescent="0.25">
      <c r="A43" s="4" t="s">
        <v>11</v>
      </c>
      <c r="B43" s="43" t="e">
        <f t="shared" ref="B43:AG43" si="97">B11/C11-1</f>
        <v>#DIV/0!</v>
      </c>
      <c r="C43" s="43" t="e">
        <f t="shared" si="97"/>
        <v>#DIV/0!</v>
      </c>
      <c r="D43" s="43" t="e">
        <f t="shared" si="97"/>
        <v>#DIV/0!</v>
      </c>
      <c r="E43" s="43" t="e">
        <f t="shared" si="97"/>
        <v>#DIV/0!</v>
      </c>
      <c r="F43" s="43">
        <f t="shared" si="97"/>
        <v>-1</v>
      </c>
      <c r="G43" s="43">
        <f t="shared" si="97"/>
        <v>-8.5440278988666574E-3</v>
      </c>
      <c r="H43" s="43">
        <f t="shared" si="97"/>
        <v>-2.2616562282532504E-3</v>
      </c>
      <c r="I43" s="43">
        <f t="shared" si="97"/>
        <v>6.5803702885003368E-4</v>
      </c>
      <c r="J43" s="43">
        <f t="shared" si="97"/>
        <v>-1.030542100198939E-2</v>
      </c>
      <c r="K43" s="43">
        <f t="shared" si="97"/>
        <v>-9.4102848224641988E-4</v>
      </c>
      <c r="L43" s="43">
        <f t="shared" si="97"/>
        <v>5.8389506285297932E-2</v>
      </c>
      <c r="M43" s="43">
        <f t="shared" si="97"/>
        <v>-6.3076939548913358E-2</v>
      </c>
      <c r="N43" s="43">
        <f t="shared" si="97"/>
        <v>-3.3413656028944416E-3</v>
      </c>
      <c r="O43" s="43">
        <f t="shared" si="97"/>
        <v>8.2656360551793817E-3</v>
      </c>
      <c r="P43" s="43">
        <f t="shared" si="97"/>
        <v>2.1300605154227714E-2</v>
      </c>
      <c r="Q43" s="43">
        <f t="shared" si="97"/>
        <v>-1.3196243091564086E-2</v>
      </c>
      <c r="R43" s="43">
        <f t="shared" si="97"/>
        <v>-1.1053684409655373E-2</v>
      </c>
      <c r="S43" s="43">
        <f t="shared" si="97"/>
        <v>3.595517730617015E-2</v>
      </c>
      <c r="T43" s="43">
        <f t="shared" si="97"/>
        <v>1.8197347745325221E-2</v>
      </c>
      <c r="U43" s="43">
        <f t="shared" si="97"/>
        <v>1.2066233759264078E-2</v>
      </c>
      <c r="V43" s="43">
        <f t="shared" si="97"/>
        <v>4.1415552688451651E-2</v>
      </c>
      <c r="W43" s="43">
        <f t="shared" si="97"/>
        <v>4.5372382040197889E-2</v>
      </c>
      <c r="X43" s="43">
        <f t="shared" si="97"/>
        <v>1.9507386909716207E-3</v>
      </c>
      <c r="Y43" s="43">
        <f t="shared" si="97"/>
        <v>-3.3297770432170193E-2</v>
      </c>
      <c r="Z43" s="43">
        <f t="shared" si="97"/>
        <v>7.4684141415928273E-3</v>
      </c>
      <c r="AA43" s="43">
        <f t="shared" si="97"/>
        <v>5.9720459556205086E-3</v>
      </c>
      <c r="AB43" s="43">
        <f t="shared" si="97"/>
        <v>1.1359967958413542E-2</v>
      </c>
      <c r="AC43" s="43">
        <f t="shared" si="97"/>
        <v>2.5993685147884138E-2</v>
      </c>
      <c r="AD43" s="43">
        <f t="shared" si="97"/>
        <v>-5.7708725820626583E-4</v>
      </c>
      <c r="AE43" s="43">
        <f t="shared" si="97"/>
        <v>-3.181496796039962E-3</v>
      </c>
      <c r="AF43" s="43">
        <f t="shared" si="97"/>
        <v>1.2968859036637248E-2</v>
      </c>
      <c r="AG43" s="43">
        <f t="shared" si="97"/>
        <v>-6.7064200052646683E-3</v>
      </c>
      <c r="AH43" s="43">
        <f t="shared" ref="AH43:BM43" si="98">AH11/AI11-1</f>
        <v>7.3564721289267609E-3</v>
      </c>
      <c r="AI43" s="43">
        <f t="shared" si="98"/>
        <v>-1.5631721639054463E-3</v>
      </c>
      <c r="AJ43" s="43">
        <f t="shared" si="98"/>
        <v>-1.6721653443480422E-2</v>
      </c>
      <c r="AK43" s="43">
        <f t="shared" si="98"/>
        <v>-1.9520438775172289E-2</v>
      </c>
      <c r="AL43" s="43">
        <f t="shared" si="98"/>
        <v>1.2287914925103172E-2</v>
      </c>
      <c r="AM43" s="43">
        <f t="shared" si="98"/>
        <v>-9.2871893414614437E-4</v>
      </c>
      <c r="AN43" s="43">
        <f t="shared" si="98"/>
        <v>2.1891323443599342E-2</v>
      </c>
      <c r="AO43" s="43">
        <f t="shared" si="98"/>
        <v>-5.5927152754073894E-3</v>
      </c>
      <c r="AP43" s="43">
        <f t="shared" si="98"/>
        <v>-8.9290953853446986E-3</v>
      </c>
      <c r="AQ43" s="43">
        <f t="shared" si="98"/>
        <v>3.7348244648631734E-3</v>
      </c>
      <c r="AR43" s="43">
        <f t="shared" si="98"/>
        <v>3.717034078190018E-3</v>
      </c>
      <c r="AS43" s="43">
        <f t="shared" si="98"/>
        <v>1.2184440005825747E-2</v>
      </c>
      <c r="AT43" s="43">
        <f t="shared" si="98"/>
        <v>-1.245449906207563E-3</v>
      </c>
      <c r="AU43" s="43">
        <f t="shared" si="98"/>
        <v>1.6980167414633485E-2</v>
      </c>
      <c r="AV43" s="43">
        <f t="shared" si="98"/>
        <v>-1.138582463176363E-2</v>
      </c>
      <c r="AW43" s="43">
        <f t="shared" si="98"/>
        <v>-3.4009027088478527E-3</v>
      </c>
      <c r="AX43" s="43">
        <f t="shared" si="98"/>
        <v>7.9069072841964072E-4</v>
      </c>
      <c r="AY43" s="43">
        <f t="shared" si="98"/>
        <v>-2.0475668977462114E-3</v>
      </c>
      <c r="AZ43" s="43">
        <f t="shared" si="98"/>
        <v>-5.1798346618461277E-3</v>
      </c>
      <c r="BA43" s="43">
        <f t="shared" si="98"/>
        <v>1.2699896428500113E-2</v>
      </c>
      <c r="BB43" s="43">
        <f t="shared" si="98"/>
        <v>-9.614065650715875E-3</v>
      </c>
      <c r="BC43" s="43">
        <f t="shared" si="98"/>
        <v>-6.5060427813342647E-3</v>
      </c>
      <c r="BD43" s="43">
        <f t="shared" si="98"/>
        <v>9.8960328058603775E-3</v>
      </c>
      <c r="BE43" s="43">
        <f t="shared" si="98"/>
        <v>-5.6660506112928832E-3</v>
      </c>
      <c r="BF43" s="43">
        <f t="shared" si="98"/>
        <v>-9.6504654751902175E-3</v>
      </c>
      <c r="BG43" s="43">
        <f t="shared" si="98"/>
        <v>4.5390477578877153E-3</v>
      </c>
      <c r="BH43" s="43">
        <f t="shared" si="98"/>
        <v>-6.2726982043723734E-3</v>
      </c>
      <c r="BI43" s="43">
        <f t="shared" si="98"/>
        <v>1.8924185418425221E-3</v>
      </c>
      <c r="BJ43" s="43">
        <f t="shared" si="98"/>
        <v>2.7881956783124551E-3</v>
      </c>
      <c r="BK43" s="43">
        <f t="shared" si="98"/>
        <v>-3.4618356886680912E-3</v>
      </c>
      <c r="BL43" s="43">
        <f t="shared" si="98"/>
        <v>-5.0696207975247098E-3</v>
      </c>
      <c r="BM43" s="43">
        <f t="shared" si="98"/>
        <v>7.5628554289211003E-3</v>
      </c>
      <c r="BN43" s="43">
        <f t="shared" ref="BN43:BT43" si="99">BN11/BO11-1</f>
        <v>4.6913919932243253E-3</v>
      </c>
      <c r="BO43" s="43">
        <f t="shared" si="99"/>
        <v>-9.7408126874848344E-3</v>
      </c>
      <c r="BP43" s="43">
        <f t="shared" si="99"/>
        <v>7.8672509990282968E-3</v>
      </c>
      <c r="BQ43" s="43">
        <f t="shared" si="99"/>
        <v>5.9512223427240496E-3</v>
      </c>
      <c r="BR43" s="43">
        <f t="shared" si="99"/>
        <v>3.3161280622893141E-3</v>
      </c>
      <c r="BS43" s="43">
        <f t="shared" si="99"/>
        <v>-8.2245968962932903E-3</v>
      </c>
      <c r="BT43" s="43">
        <f t="shared" si="99"/>
        <v>9.2567109896404265E-3</v>
      </c>
      <c r="BU43" s="43" t="e">
        <f t="shared" si="75"/>
        <v>#DIV/0!</v>
      </c>
    </row>
    <row r="44" spans="1:73" ht="18.75" x14ac:dyDescent="0.25">
      <c r="A44" s="4" t="s">
        <v>10</v>
      </c>
      <c r="B44" s="43" t="e">
        <f t="shared" ref="B44:AG44" si="100">B12/C12-1</f>
        <v>#DIV/0!</v>
      </c>
      <c r="C44" s="43" t="e">
        <f t="shared" si="100"/>
        <v>#DIV/0!</v>
      </c>
      <c r="D44" s="43" t="e">
        <f t="shared" si="100"/>
        <v>#DIV/0!</v>
      </c>
      <c r="E44" s="43" t="e">
        <f t="shared" si="100"/>
        <v>#DIV/0!</v>
      </c>
      <c r="F44" s="43">
        <f t="shared" si="100"/>
        <v>-1</v>
      </c>
      <c r="G44" s="43">
        <f t="shared" si="100"/>
        <v>0</v>
      </c>
      <c r="H44" s="43">
        <f t="shared" si="100"/>
        <v>2.1166260980010065E-4</v>
      </c>
      <c r="I44" s="43">
        <f t="shared" si="100"/>
        <v>-2.9379086047165437E-5</v>
      </c>
      <c r="J44" s="43">
        <f t="shared" si="100"/>
        <v>0</v>
      </c>
      <c r="K44" s="43">
        <f t="shared" si="100"/>
        <v>-9.6134984655674716E-3</v>
      </c>
      <c r="L44" s="43">
        <f t="shared" si="100"/>
        <v>0</v>
      </c>
      <c r="M44" s="43">
        <f t="shared" si="100"/>
        <v>1.4225647448906642E-6</v>
      </c>
      <c r="N44" s="43">
        <f t="shared" si="100"/>
        <v>-1.6514681855936963E-2</v>
      </c>
      <c r="O44" s="43">
        <f t="shared" si="100"/>
        <v>0</v>
      </c>
      <c r="P44" s="43">
        <f t="shared" si="100"/>
        <v>0</v>
      </c>
      <c r="Q44" s="43">
        <f t="shared" si="100"/>
        <v>-1.9284734799192571E-2</v>
      </c>
      <c r="R44" s="43">
        <f t="shared" si="100"/>
        <v>0</v>
      </c>
      <c r="S44" s="43">
        <f t="shared" si="100"/>
        <v>0</v>
      </c>
      <c r="T44" s="43">
        <f t="shared" si="100"/>
        <v>-2.3027840793486631E-2</v>
      </c>
      <c r="U44" s="43">
        <f t="shared" si="100"/>
        <v>0</v>
      </c>
      <c r="V44" s="43">
        <f t="shared" si="100"/>
        <v>0</v>
      </c>
      <c r="W44" s="43">
        <f t="shared" si="100"/>
        <v>-7.0823153437998831E-3</v>
      </c>
      <c r="X44" s="43">
        <f t="shared" si="100"/>
        <v>0</v>
      </c>
      <c r="Y44" s="43">
        <f t="shared" si="100"/>
        <v>-1.1494076840862455E-2</v>
      </c>
      <c r="Z44" s="43">
        <f t="shared" si="100"/>
        <v>1.7034814144641475E-2</v>
      </c>
      <c r="AA44" s="43">
        <f t="shared" si="100"/>
        <v>0</v>
      </c>
      <c r="AB44" s="43">
        <f t="shared" si="100"/>
        <v>0</v>
      </c>
      <c r="AC44" s="43">
        <f t="shared" si="100"/>
        <v>7.6679545549069861E-3</v>
      </c>
      <c r="AD44" s="43">
        <f t="shared" si="100"/>
        <v>0</v>
      </c>
      <c r="AE44" s="43">
        <f t="shared" si="100"/>
        <v>0</v>
      </c>
      <c r="AF44" s="43">
        <f t="shared" si="100"/>
        <v>2.0839119524908467E-2</v>
      </c>
      <c r="AG44" s="43">
        <f t="shared" si="100"/>
        <v>0</v>
      </c>
      <c r="AH44" s="43">
        <f t="shared" ref="AH44:BM44" si="101">AH12/AI12-1</f>
        <v>0</v>
      </c>
      <c r="AI44" s="43">
        <f t="shared" si="101"/>
        <v>1.2602078394331029E-2</v>
      </c>
      <c r="AJ44" s="43">
        <f t="shared" si="101"/>
        <v>0</v>
      </c>
      <c r="AK44" s="43">
        <f t="shared" si="101"/>
        <v>0</v>
      </c>
      <c r="AL44" s="43">
        <f t="shared" si="101"/>
        <v>-3.401278719049261E-2</v>
      </c>
      <c r="AM44" s="43">
        <f t="shared" si="101"/>
        <v>0</v>
      </c>
      <c r="AN44" s="43">
        <f t="shared" si="101"/>
        <v>0</v>
      </c>
      <c r="AO44" s="43">
        <f t="shared" si="101"/>
        <v>-2.9490131852868195E-2</v>
      </c>
      <c r="AP44" s="43">
        <f t="shared" si="101"/>
        <v>0</v>
      </c>
      <c r="AQ44" s="43">
        <f t="shared" si="101"/>
        <v>0</v>
      </c>
      <c r="AR44" s="43">
        <f t="shared" si="101"/>
        <v>-4.6264769213170132E-3</v>
      </c>
      <c r="AS44" s="43">
        <f t="shared" si="101"/>
        <v>0</v>
      </c>
      <c r="AT44" s="43">
        <f t="shared" si="101"/>
        <v>0</v>
      </c>
      <c r="AU44" s="43">
        <f t="shared" si="101"/>
        <v>-4.8707991440689158E-2</v>
      </c>
      <c r="AV44" s="43">
        <f t="shared" si="101"/>
        <v>0</v>
      </c>
      <c r="AW44" s="43">
        <f t="shared" si="101"/>
        <v>0</v>
      </c>
      <c r="AX44" s="43">
        <f t="shared" si="101"/>
        <v>3.0623168434874781E-2</v>
      </c>
      <c r="AY44" s="43">
        <f t="shared" si="101"/>
        <v>0</v>
      </c>
      <c r="AZ44" s="43">
        <f t="shared" si="101"/>
        <v>0</v>
      </c>
      <c r="BA44" s="43">
        <f t="shared" si="101"/>
        <v>-7.613094823202271E-3</v>
      </c>
      <c r="BB44" s="43">
        <f t="shared" si="101"/>
        <v>0</v>
      </c>
      <c r="BC44" s="43">
        <f t="shared" si="101"/>
        <v>0</v>
      </c>
      <c r="BD44" s="43">
        <f t="shared" si="101"/>
        <v>-6.5605048400679822E-3</v>
      </c>
      <c r="BE44" s="43">
        <f t="shared" si="101"/>
        <v>0</v>
      </c>
      <c r="BF44" s="43">
        <f t="shared" si="101"/>
        <v>0</v>
      </c>
      <c r="BG44" s="43">
        <f t="shared" si="101"/>
        <v>2.528922340038009E-2</v>
      </c>
      <c r="BH44" s="43">
        <f t="shared" si="101"/>
        <v>0</v>
      </c>
      <c r="BI44" s="43">
        <f t="shared" si="101"/>
        <v>0</v>
      </c>
      <c r="BJ44" s="43">
        <f t="shared" si="101"/>
        <v>-2.4369147370005839E-3</v>
      </c>
      <c r="BK44" s="43">
        <f t="shared" si="101"/>
        <v>0</v>
      </c>
      <c r="BL44" s="43">
        <f t="shared" si="101"/>
        <v>0</v>
      </c>
      <c r="BM44" s="43">
        <f t="shared" si="101"/>
        <v>-2.5628515347771996E-3</v>
      </c>
      <c r="BN44" s="43">
        <f t="shared" ref="BN44:BT44" si="102">BN12/BO12-1</f>
        <v>0</v>
      </c>
      <c r="BO44" s="43">
        <f t="shared" si="102"/>
        <v>0</v>
      </c>
      <c r="BP44" s="43">
        <f t="shared" si="102"/>
        <v>1.8707556231833955E-3</v>
      </c>
      <c r="BQ44" s="43">
        <f t="shared" si="102"/>
        <v>0</v>
      </c>
      <c r="BR44" s="43">
        <f t="shared" si="102"/>
        <v>0</v>
      </c>
      <c r="BS44" s="43">
        <f t="shared" si="102"/>
        <v>-1.1171957176541181E-2</v>
      </c>
      <c r="BT44" s="43">
        <f t="shared" si="102"/>
        <v>0</v>
      </c>
      <c r="BU44" s="43" t="e">
        <f t="shared" si="75"/>
        <v>#DIV/0!</v>
      </c>
    </row>
    <row r="45" spans="1:73" ht="18.75" x14ac:dyDescent="0.25">
      <c r="A45" s="4" t="s">
        <v>9</v>
      </c>
      <c r="B45" s="43" t="e">
        <f t="shared" ref="B45:AG45" si="103">B13/C13-1</f>
        <v>#DIV/0!</v>
      </c>
      <c r="C45" s="43" t="e">
        <f t="shared" si="103"/>
        <v>#DIV/0!</v>
      </c>
      <c r="D45" s="43" t="e">
        <f t="shared" si="103"/>
        <v>#DIV/0!</v>
      </c>
      <c r="E45" s="43" t="e">
        <f t="shared" si="103"/>
        <v>#DIV/0!</v>
      </c>
      <c r="F45" s="43">
        <f t="shared" si="103"/>
        <v>-1</v>
      </c>
      <c r="G45" s="43">
        <f t="shared" si="103"/>
        <v>-3.7927187911976468E-2</v>
      </c>
      <c r="H45" s="43">
        <f t="shared" si="103"/>
        <v>-6.8486252391983804E-3</v>
      </c>
      <c r="I45" s="43">
        <f t="shared" si="103"/>
        <v>-4.4211418112352074E-2</v>
      </c>
      <c r="J45" s="43">
        <f t="shared" si="103"/>
        <v>2.6087682330492745E-2</v>
      </c>
      <c r="K45" s="43">
        <f t="shared" si="103"/>
        <v>-3.4874678054467312E-2</v>
      </c>
      <c r="L45" s="43">
        <f t="shared" si="103"/>
        <v>-9.5363988291945478E-3</v>
      </c>
      <c r="M45" s="43">
        <f t="shared" si="103"/>
        <v>3.7241158988559508E-2</v>
      </c>
      <c r="N45" s="43">
        <f t="shared" si="103"/>
        <v>1.5263606646602756E-2</v>
      </c>
      <c r="O45" s="43">
        <f t="shared" si="103"/>
        <v>-6.5966776882816713E-2</v>
      </c>
      <c r="P45" s="43">
        <f t="shared" si="103"/>
        <v>2.6203175214083663E-2</v>
      </c>
      <c r="Q45" s="43">
        <f t="shared" si="103"/>
        <v>-2.7148077588887709E-3</v>
      </c>
      <c r="R45" s="43">
        <f t="shared" si="103"/>
        <v>2.0836313575316012E-2</v>
      </c>
      <c r="S45" s="43">
        <f t="shared" si="103"/>
        <v>-2.5978119789181964E-2</v>
      </c>
      <c r="T45" s="43">
        <f t="shared" si="103"/>
        <v>7.6537845172333085E-2</v>
      </c>
      <c r="U45" s="43">
        <f t="shared" si="103"/>
        <v>5.4503399733207836E-4</v>
      </c>
      <c r="V45" s="43">
        <f t="shared" si="103"/>
        <v>-1.4133535369889372E-2</v>
      </c>
      <c r="W45" s="43">
        <f t="shared" si="103"/>
        <v>-1.6379056946822956E-2</v>
      </c>
      <c r="X45" s="43">
        <f t="shared" si="103"/>
        <v>4.9727126598343441E-2</v>
      </c>
      <c r="Y45" s="43">
        <f t="shared" si="103"/>
        <v>-6.0892356449520291E-2</v>
      </c>
      <c r="Z45" s="43">
        <f t="shared" si="103"/>
        <v>-1.9550566115991153E-3</v>
      </c>
      <c r="AA45" s="43">
        <f t="shared" si="103"/>
        <v>-1.7171110805928591E-2</v>
      </c>
      <c r="AB45" s="43">
        <f t="shared" si="103"/>
        <v>5.6345979112174094E-2</v>
      </c>
      <c r="AC45" s="43">
        <f t="shared" si="103"/>
        <v>-1.9427004021178806E-2</v>
      </c>
      <c r="AD45" s="43">
        <f t="shared" si="103"/>
        <v>1.8147480567101137E-2</v>
      </c>
      <c r="AE45" s="43">
        <f t="shared" si="103"/>
        <v>7.6471536147399988E-3</v>
      </c>
      <c r="AF45" s="43">
        <f t="shared" si="103"/>
        <v>-2.3550044299188722E-3</v>
      </c>
      <c r="AG45" s="43">
        <f t="shared" si="103"/>
        <v>3.9581740379441843E-3</v>
      </c>
      <c r="AH45" s="43">
        <f t="shared" ref="AH45:BM45" si="104">AH13/AI13-1</f>
        <v>-2.8955485182891039E-3</v>
      </c>
      <c r="AI45" s="43">
        <f t="shared" si="104"/>
        <v>2.1517426080020385E-2</v>
      </c>
      <c r="AJ45" s="43">
        <f t="shared" si="104"/>
        <v>-2.0855795048669079E-2</v>
      </c>
      <c r="AK45" s="43">
        <f t="shared" si="104"/>
        <v>-2.4175567912512297E-2</v>
      </c>
      <c r="AL45" s="43">
        <f t="shared" si="104"/>
        <v>5.5729607307216211E-2</v>
      </c>
      <c r="AM45" s="43">
        <f t="shared" si="104"/>
        <v>-9.9421929103339357E-3</v>
      </c>
      <c r="AN45" s="43">
        <f t="shared" si="104"/>
        <v>-3.6972962758864636E-2</v>
      </c>
      <c r="AO45" s="43">
        <f t="shared" si="104"/>
        <v>5.8426321929748726E-2</v>
      </c>
      <c r="AP45" s="43">
        <f t="shared" si="104"/>
        <v>-1.5050378858123326E-2</v>
      </c>
      <c r="AQ45" s="43">
        <f t="shared" si="104"/>
        <v>-5.4754981322794327E-3</v>
      </c>
      <c r="AR45" s="43">
        <f t="shared" si="104"/>
        <v>4.0728900461142192E-3</v>
      </c>
      <c r="AS45" s="43">
        <f t="shared" si="104"/>
        <v>-7.734474973684069E-3</v>
      </c>
      <c r="AT45" s="43">
        <f t="shared" si="104"/>
        <v>-9.5805850807388238E-2</v>
      </c>
      <c r="AU45" s="43">
        <f t="shared" si="104"/>
        <v>-2.9011943303574483E-2</v>
      </c>
      <c r="AV45" s="43">
        <f t="shared" si="104"/>
        <v>5.2204666779679387E-2</v>
      </c>
      <c r="AW45" s="43">
        <f t="shared" si="104"/>
        <v>3.5332431211688498E-2</v>
      </c>
      <c r="AX45" s="43">
        <f t="shared" si="104"/>
        <v>-2.1076117064160793E-2</v>
      </c>
      <c r="AY45" s="43">
        <f t="shared" si="104"/>
        <v>1.5889891973980941E-2</v>
      </c>
      <c r="AZ45" s="43">
        <f t="shared" si="104"/>
        <v>7.7224119542200764E-3</v>
      </c>
      <c r="BA45" s="43">
        <f t="shared" si="104"/>
        <v>-2.3928894934341138E-2</v>
      </c>
      <c r="BB45" s="43">
        <f t="shared" si="104"/>
        <v>0</v>
      </c>
      <c r="BC45" s="43">
        <f t="shared" si="104"/>
        <v>5.2117260693149703E-3</v>
      </c>
      <c r="BD45" s="43">
        <f t="shared" si="104"/>
        <v>1.5167231770230938E-2</v>
      </c>
      <c r="BE45" s="43">
        <f t="shared" si="104"/>
        <v>-7.6331152954347559E-3</v>
      </c>
      <c r="BF45" s="43">
        <f t="shared" si="104"/>
        <v>2.5582774921324214E-2</v>
      </c>
      <c r="BG45" s="43">
        <f t="shared" si="104"/>
        <v>-2.7241907928690412E-2</v>
      </c>
      <c r="BH45" s="43">
        <f t="shared" si="104"/>
        <v>1.791244278487536E-3</v>
      </c>
      <c r="BI45" s="43">
        <f t="shared" si="104"/>
        <v>2.6882491798037034E-3</v>
      </c>
      <c r="BJ45" s="43">
        <f t="shared" si="104"/>
        <v>1.947028050198818E-2</v>
      </c>
      <c r="BK45" s="43">
        <f t="shared" si="104"/>
        <v>7.069410697283951E-3</v>
      </c>
      <c r="BL45" s="43">
        <f t="shared" si="104"/>
        <v>-8.995049364816543E-3</v>
      </c>
      <c r="BM45" s="43">
        <f t="shared" si="104"/>
        <v>4.6287447296387674E-2</v>
      </c>
      <c r="BN45" s="43">
        <f t="shared" ref="BN45:BT45" si="105">BN13/BO13-1</f>
        <v>-3.9076824779626929E-4</v>
      </c>
      <c r="BO45" s="43">
        <f t="shared" si="105"/>
        <v>5.0846286361294624E-3</v>
      </c>
      <c r="BP45" s="43">
        <f t="shared" si="105"/>
        <v>2.0261895535962804E-2</v>
      </c>
      <c r="BQ45" s="43">
        <f t="shared" si="105"/>
        <v>0</v>
      </c>
      <c r="BR45" s="43">
        <f t="shared" si="105"/>
        <v>4.5218133268221106E-3</v>
      </c>
      <c r="BS45" s="43">
        <f t="shared" si="105"/>
        <v>8.6304950730231589E-4</v>
      </c>
      <c r="BT45" s="43">
        <f t="shared" si="105"/>
        <v>-7.4295297136879324E-3</v>
      </c>
      <c r="BU45" s="43" t="e">
        <f t="shared" si="75"/>
        <v>#DIV/0!</v>
      </c>
    </row>
    <row r="46" spans="1:73" ht="18.75" x14ac:dyDescent="0.25">
      <c r="A46" s="6" t="s">
        <v>12</v>
      </c>
      <c r="B46" s="43" t="e">
        <f t="shared" ref="B46:AG46" si="106">B14/C14-1</f>
        <v>#DIV/0!</v>
      </c>
      <c r="C46" s="43" t="e">
        <f t="shared" si="106"/>
        <v>#DIV/0!</v>
      </c>
      <c r="D46" s="43" t="e">
        <f t="shared" si="106"/>
        <v>#DIV/0!</v>
      </c>
      <c r="E46" s="43" t="e">
        <f t="shared" si="106"/>
        <v>#DIV/0!</v>
      </c>
      <c r="F46" s="43" t="e">
        <f t="shared" si="106"/>
        <v>#DIV/0!</v>
      </c>
      <c r="G46" s="43" t="e">
        <f t="shared" si="106"/>
        <v>#DIV/0!</v>
      </c>
      <c r="H46" s="43" t="e">
        <f t="shared" si="106"/>
        <v>#DIV/0!</v>
      </c>
      <c r="I46" s="43">
        <f t="shared" si="106"/>
        <v>-1</v>
      </c>
      <c r="J46" s="43" t="e">
        <f t="shared" si="106"/>
        <v>#DIV/0!</v>
      </c>
      <c r="K46" s="43">
        <f t="shared" si="106"/>
        <v>-1</v>
      </c>
      <c r="L46" s="43">
        <f t="shared" si="106"/>
        <v>-8.6788813886218286E-4</v>
      </c>
      <c r="M46" s="43">
        <f t="shared" si="106"/>
        <v>-4.4269054310852596E-4</v>
      </c>
      <c r="N46" s="43">
        <f t="shared" si="106"/>
        <v>-4.6995993450138496E-4</v>
      </c>
      <c r="O46" s="43">
        <f t="shared" si="106"/>
        <v>-1.0545030841424552E-4</v>
      </c>
      <c r="P46" s="43">
        <f t="shared" si="106"/>
        <v>6.1629265227169938E-4</v>
      </c>
      <c r="Q46" s="43">
        <f t="shared" si="106"/>
        <v>4.0553897949968665E-4</v>
      </c>
      <c r="R46" s="43">
        <f t="shared" si="106"/>
        <v>-5.0479448842044583E-4</v>
      </c>
      <c r="S46" s="43">
        <f t="shared" si="106"/>
        <v>8.721117077321594E-4</v>
      </c>
      <c r="T46" s="43">
        <f t="shared" si="106"/>
        <v>-4.3307017879277154E-3</v>
      </c>
      <c r="U46" s="43">
        <f t="shared" si="106"/>
        <v>5.679370053550481E-2</v>
      </c>
      <c r="V46" s="43">
        <f t="shared" si="106"/>
        <v>2.1861416315638316E-4</v>
      </c>
      <c r="W46" s="43">
        <f t="shared" si="106"/>
        <v>7.7022777965174427E-4</v>
      </c>
      <c r="X46" s="43">
        <f t="shared" si="106"/>
        <v>-8.6887779515676389E-4</v>
      </c>
      <c r="Y46" s="43">
        <f t="shared" si="106"/>
        <v>1.1867202412595868E-2</v>
      </c>
      <c r="Z46" s="43">
        <f t="shared" si="106"/>
        <v>-2.9495378714467946E-2</v>
      </c>
      <c r="AA46" s="43">
        <f t="shared" si="106"/>
        <v>2.7145517466853342E-4</v>
      </c>
      <c r="AB46" s="43">
        <f t="shared" si="106"/>
        <v>3.1519913643784925E-4</v>
      </c>
      <c r="AC46" s="43">
        <f t="shared" si="106"/>
        <v>1.8434860258822461E-3</v>
      </c>
      <c r="AD46" s="43">
        <f t="shared" si="106"/>
        <v>-1.4248584508005369E-3</v>
      </c>
      <c r="AE46" s="43">
        <f t="shared" si="106"/>
        <v>-7.6105854630792447E-4</v>
      </c>
      <c r="AF46" s="43">
        <f t="shared" si="106"/>
        <v>3.0800088590003938E-3</v>
      </c>
      <c r="AG46" s="43">
        <f t="shared" si="106"/>
        <v>-1.6665160952747948E-3</v>
      </c>
      <c r="AH46" s="43">
        <f t="shared" ref="AH46:BM46" si="107">AH14/AI14-1</f>
        <v>3.0780608378369045E-3</v>
      </c>
      <c r="AI46" s="43">
        <f t="shared" si="107"/>
        <v>-6.3511964029376866E-3</v>
      </c>
      <c r="AJ46" s="43">
        <f t="shared" si="107"/>
        <v>-3.4084804414843406E-3</v>
      </c>
      <c r="AK46" s="43">
        <f t="shared" si="107"/>
        <v>6.0672580181231339E-4</v>
      </c>
      <c r="AL46" s="43">
        <f t="shared" si="107"/>
        <v>9.4512616512083536E-3</v>
      </c>
      <c r="AM46" s="43">
        <f t="shared" si="107"/>
        <v>1.0356368399742077E-3</v>
      </c>
      <c r="AN46" s="43">
        <f t="shared" si="107"/>
        <v>3.3429630403203348E-4</v>
      </c>
      <c r="AO46" s="43">
        <f t="shared" si="107"/>
        <v>7.3365017623290285E-3</v>
      </c>
      <c r="AP46" s="43">
        <f t="shared" si="107"/>
        <v>3.1954276781598345E-4</v>
      </c>
      <c r="AQ46" s="43">
        <f t="shared" si="107"/>
        <v>-9.7359796134710574E-4</v>
      </c>
      <c r="AR46" s="43">
        <f t="shared" si="107"/>
        <v>7.2771974350582802E-3</v>
      </c>
      <c r="AS46" s="43">
        <f t="shared" si="107"/>
        <v>5.5251454388915988E-4</v>
      </c>
      <c r="AT46" s="43">
        <f t="shared" si="107"/>
        <v>-1.2244074369855973E-3</v>
      </c>
      <c r="AU46" s="43">
        <f t="shared" si="107"/>
        <v>-1.2670219267891358E-2</v>
      </c>
      <c r="AV46" s="43">
        <f t="shared" si="107"/>
        <v>-6.3523642383955803E-4</v>
      </c>
      <c r="AW46" s="43">
        <f t="shared" si="107"/>
        <v>9.0622847771615334E-4</v>
      </c>
      <c r="AX46" s="43">
        <f t="shared" si="107"/>
        <v>2.9473427805732921E-3</v>
      </c>
      <c r="AY46" s="43">
        <f t="shared" si="107"/>
        <v>4.248805960485047E-4</v>
      </c>
      <c r="AZ46" s="43">
        <f t="shared" si="107"/>
        <v>-1.8542682265018096E-3</v>
      </c>
      <c r="BA46" s="43">
        <f t="shared" si="107"/>
        <v>-1.7145221664671695E-4</v>
      </c>
      <c r="BB46" s="43">
        <f t="shared" si="107"/>
        <v>2.1565852037588318E-3</v>
      </c>
      <c r="BC46" s="43">
        <f t="shared" si="107"/>
        <v>1.1152041859185946E-3</v>
      </c>
      <c r="BD46" s="43">
        <f t="shared" si="107"/>
        <v>1.1865015827374759E-3</v>
      </c>
      <c r="BE46" s="43">
        <f t="shared" si="107"/>
        <v>-4.9830592723232314E-5</v>
      </c>
      <c r="BF46" s="43">
        <f t="shared" si="107"/>
        <v>-7.2079296620353173E-4</v>
      </c>
      <c r="BG46" s="43">
        <f t="shared" si="107"/>
        <v>3.1593936330920336E-3</v>
      </c>
      <c r="BH46" s="43">
        <f t="shared" si="107"/>
        <v>-2.3256586953720459E-3</v>
      </c>
      <c r="BI46" s="43">
        <f t="shared" si="107"/>
        <v>-1.058720356778009E-4</v>
      </c>
      <c r="BJ46" s="43">
        <f t="shared" si="107"/>
        <v>-4.1172069131900635E-5</v>
      </c>
      <c r="BK46" s="43">
        <f t="shared" si="107"/>
        <v>3.2562185099638263E-4</v>
      </c>
      <c r="BL46" s="43">
        <f t="shared" si="107"/>
        <v>1.5434351318033279E-4</v>
      </c>
      <c r="BM46" s="43">
        <f t="shared" si="107"/>
        <v>1.5976572471243511E-3</v>
      </c>
      <c r="BN46" s="43">
        <f t="shared" ref="BN46:BT46" si="108">BN14/BO14-1</f>
        <v>-6.9438979700642278E-4</v>
      </c>
      <c r="BO46" s="43">
        <f t="shared" si="108"/>
        <v>-1.4986651988002642E-4</v>
      </c>
      <c r="BP46" s="43">
        <f t="shared" si="108"/>
        <v>-1.2426668128347362E-2</v>
      </c>
      <c r="BQ46" s="43">
        <f t="shared" si="108"/>
        <v>-1.8388432675328081E-3</v>
      </c>
      <c r="BR46" s="43">
        <f t="shared" si="108"/>
        <v>-3.4162440905660674E-4</v>
      </c>
      <c r="BS46" s="43">
        <f t="shared" si="108"/>
        <v>-1.3621624123050236E-3</v>
      </c>
      <c r="BT46" s="43">
        <f t="shared" si="108"/>
        <v>3.5780933549101057E-4</v>
      </c>
      <c r="BU46" s="43" t="e">
        <f t="shared" si="75"/>
        <v>#DIV/0!</v>
      </c>
    </row>
    <row r="47" spans="1:73" ht="19.5" thickBot="1" x14ac:dyDescent="0.3">
      <c r="A47" s="5" t="s">
        <v>13</v>
      </c>
      <c r="B47" s="43" t="e">
        <f t="shared" ref="B47:AG47" si="109">B15/C15-1</f>
        <v>#DIV/0!</v>
      </c>
      <c r="C47" s="43">
        <f t="shared" si="109"/>
        <v>-1</v>
      </c>
      <c r="D47" s="43">
        <f t="shared" si="109"/>
        <v>1.0414580412577701E-2</v>
      </c>
      <c r="E47" s="43">
        <f t="shared" si="109"/>
        <v>1.576645305665747E-2</v>
      </c>
      <c r="F47" s="43">
        <f t="shared" si="109"/>
        <v>2.0385281826520441E-3</v>
      </c>
      <c r="G47" s="43">
        <f t="shared" si="109"/>
        <v>-4.3637101684596002E-3</v>
      </c>
      <c r="H47" s="43">
        <f t="shared" si="109"/>
        <v>-1.1833132771760901E-2</v>
      </c>
      <c r="I47" s="43">
        <f t="shared" si="109"/>
        <v>-1.2964984967369642E-2</v>
      </c>
      <c r="J47" s="56">
        <f t="shared" si="109"/>
        <v>3.8674385081423068E-3</v>
      </c>
      <c r="K47" s="43">
        <f t="shared" si="109"/>
        <v>6.9097453589761493E-3</v>
      </c>
      <c r="L47" s="43">
        <f t="shared" si="109"/>
        <v>-3.5888744890838487E-3</v>
      </c>
      <c r="M47" s="43">
        <f t="shared" si="109"/>
        <v>5.6326319062072194E-3</v>
      </c>
      <c r="N47" s="43">
        <f t="shared" si="109"/>
        <v>6.173292982267764E-4</v>
      </c>
      <c r="O47" s="43">
        <f t="shared" si="109"/>
        <v>-3.6709211142412768E-3</v>
      </c>
      <c r="P47" s="43">
        <f t="shared" si="109"/>
        <v>-1.0468864878727335E-2</v>
      </c>
      <c r="Q47" s="43">
        <f t="shared" si="109"/>
        <v>6.8561081268394553E-3</v>
      </c>
      <c r="R47" s="43">
        <f t="shared" si="109"/>
        <v>2.820482743660202E-3</v>
      </c>
      <c r="S47" s="43">
        <f t="shared" si="109"/>
        <v>-3.8442771415245769E-3</v>
      </c>
      <c r="T47" s="43">
        <f t="shared" si="109"/>
        <v>-1.2562670527147546E-2</v>
      </c>
      <c r="U47" s="43">
        <f t="shared" si="109"/>
        <v>1.1156688830860295E-2</v>
      </c>
      <c r="V47" s="43">
        <f t="shared" si="109"/>
        <v>7.4346546772008359E-4</v>
      </c>
      <c r="W47" s="43">
        <f t="shared" si="109"/>
        <v>8.8946330226200576E-3</v>
      </c>
      <c r="X47" s="43">
        <f t="shared" si="109"/>
        <v>-5.6591755841616243E-3</v>
      </c>
      <c r="Y47" s="43">
        <f t="shared" si="109"/>
        <v>6.0257597137165497E-3</v>
      </c>
      <c r="Z47" s="43">
        <f t="shared" si="109"/>
        <v>-3.2998300641100542E-3</v>
      </c>
      <c r="AA47" s="43">
        <f t="shared" si="109"/>
        <v>-4.3261020777161097E-3</v>
      </c>
      <c r="AB47" s="43">
        <f t="shared" si="109"/>
        <v>3.867014488046383E-3</v>
      </c>
      <c r="AC47" s="43">
        <f t="shared" si="109"/>
        <v>7.7941338463236587E-3</v>
      </c>
      <c r="AD47" s="43">
        <f t="shared" si="109"/>
        <v>-6.7188202948312847E-3</v>
      </c>
      <c r="AE47" s="43">
        <f t="shared" si="109"/>
        <v>4.4913507434800604E-3</v>
      </c>
      <c r="AF47" s="43">
        <f t="shared" si="109"/>
        <v>5.1772339413556079E-3</v>
      </c>
      <c r="AG47" s="43">
        <f t="shared" si="109"/>
        <v>-9.3567248445395323E-3</v>
      </c>
      <c r="AH47" s="43">
        <f t="shared" ref="AH47:BM47" si="110">AH15/AI15-1</f>
        <v>-3.1289038339105124E-3</v>
      </c>
      <c r="AI47" s="43">
        <f t="shared" si="110"/>
        <v>-5.0601303564347111E-3</v>
      </c>
      <c r="AJ47" s="43">
        <f t="shared" si="110"/>
        <v>-2.726766112281731E-3</v>
      </c>
      <c r="AK47" s="43">
        <f t="shared" si="110"/>
        <v>3.7452198382812441E-3</v>
      </c>
      <c r="AL47" s="43">
        <f t="shared" si="110"/>
        <v>-4.4428555719582263E-3</v>
      </c>
      <c r="AM47" s="43">
        <f t="shared" si="110"/>
        <v>-9.598159868538847E-3</v>
      </c>
      <c r="AN47" s="43">
        <f t="shared" si="110"/>
        <v>6.498012081343596E-3</v>
      </c>
      <c r="AO47" s="43">
        <f t="shared" si="110"/>
        <v>1.3934971168247712E-2</v>
      </c>
      <c r="AP47" s="43">
        <f t="shared" si="110"/>
        <v>3.0850148875569694E-3</v>
      </c>
      <c r="AQ47" s="43">
        <f t="shared" si="110"/>
        <v>-5.8438056222196444E-3</v>
      </c>
      <c r="AR47" s="43">
        <f t="shared" si="110"/>
        <v>-1.6070610895495552E-2</v>
      </c>
      <c r="AS47" s="43">
        <f t="shared" si="110"/>
        <v>-1.6206023870641184E-2</v>
      </c>
      <c r="AT47" s="43">
        <f t="shared" si="110"/>
        <v>1.3480382872022023E-3</v>
      </c>
      <c r="AU47" s="43">
        <f t="shared" si="110"/>
        <v>2.3278965083861181E-2</v>
      </c>
      <c r="AV47" s="43">
        <f t="shared" si="110"/>
        <v>4.0235940506574419E-3</v>
      </c>
      <c r="AW47" s="43">
        <f t="shared" si="110"/>
        <v>3.7505283426981784E-3</v>
      </c>
      <c r="AX47" s="43">
        <f t="shared" si="110"/>
        <v>3.6909406884322316E-3</v>
      </c>
      <c r="AY47" s="43">
        <f t="shared" si="110"/>
        <v>2.6434142245712611E-3</v>
      </c>
      <c r="AZ47" s="43">
        <f t="shared" si="110"/>
        <v>-1.4157629102776181E-2</v>
      </c>
      <c r="BA47" s="43">
        <f t="shared" si="110"/>
        <v>-1.3900382718771143E-3</v>
      </c>
      <c r="BB47" s="43">
        <f t="shared" si="110"/>
        <v>7.6533257219608686E-3</v>
      </c>
      <c r="BC47" s="43">
        <f t="shared" si="110"/>
        <v>-1.4532546119202405E-2</v>
      </c>
      <c r="BD47" s="43">
        <f t="shared" si="110"/>
        <v>-3.2520469345777014E-3</v>
      </c>
      <c r="BE47" s="43">
        <f t="shared" si="110"/>
        <v>-4.5237742528572156E-3</v>
      </c>
      <c r="BF47" s="43">
        <f t="shared" si="110"/>
        <v>1.3542380934199683E-2</v>
      </c>
      <c r="BG47" s="43">
        <f t="shared" si="110"/>
        <v>-2.0296183878008023E-3</v>
      </c>
      <c r="BH47" s="43">
        <f t="shared" si="110"/>
        <v>-4.1338109234356768E-4</v>
      </c>
      <c r="BI47" s="43">
        <f t="shared" si="110"/>
        <v>-7.0335818015830887E-3</v>
      </c>
      <c r="BJ47" s="43">
        <f t="shared" si="110"/>
        <v>6.956682165843997E-3</v>
      </c>
      <c r="BK47" s="43">
        <f t="shared" si="110"/>
        <v>-1.4098756041614036E-2</v>
      </c>
      <c r="BL47" s="43">
        <f t="shared" si="110"/>
        <v>6.3513125329084374E-4</v>
      </c>
      <c r="BM47" s="43">
        <f t="shared" si="110"/>
        <v>1.2762841456563478E-2</v>
      </c>
      <c r="BN47" s="43">
        <f t="shared" ref="BN47:BT47" si="111">BN15/BO15-1</f>
        <v>7.5748527537355947E-3</v>
      </c>
      <c r="BO47" s="43">
        <f t="shared" si="111"/>
        <v>-2.3091396063257275E-3</v>
      </c>
      <c r="BP47" s="43">
        <f t="shared" si="111"/>
        <v>-1.3582960736978733E-2</v>
      </c>
      <c r="BQ47" s="43">
        <f t="shared" si="111"/>
        <v>-1.6974207218319881E-3</v>
      </c>
      <c r="BR47" s="43">
        <f t="shared" si="111"/>
        <v>-6.0991625479878131E-4</v>
      </c>
      <c r="BS47" s="43">
        <f t="shared" si="111"/>
        <v>1.7430416850505281E-2</v>
      </c>
      <c r="BT47" s="43">
        <f t="shared" si="111"/>
        <v>-2.0737965159022265E-3</v>
      </c>
      <c r="BU47" s="43" t="e">
        <f t="shared" si="75"/>
        <v>#DIV/0!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גיליון2"/>
  <dimension ref="A1:BU52"/>
  <sheetViews>
    <sheetView rightToLeft="1" zoomScale="40" zoomScaleNormal="40" workbookViewId="0">
      <pane xSplit="1" ySplit="4" topLeftCell="B8" activePane="bottomRight" state="frozen"/>
      <selection pane="topRight" activeCell="B1" sqref="B1"/>
      <selection pane="bottomLeft" activeCell="A5" sqref="A5"/>
      <selection pane="bottomRight" activeCell="A16" sqref="A16"/>
    </sheetView>
  </sheetViews>
  <sheetFormatPr defaultRowHeight="16.5" x14ac:dyDescent="0.25"/>
  <cols>
    <col min="1" max="25" width="39.25" style="1" customWidth="1"/>
    <col min="26" max="37" width="11.875" style="1" customWidth="1"/>
    <col min="38" max="16384" width="9" style="1"/>
  </cols>
  <sheetData>
    <row r="1" spans="1:73" ht="21" thickBot="1" x14ac:dyDescent="0.3">
      <c r="A1" s="65" t="s">
        <v>53</v>
      </c>
      <c r="B1" s="60">
        <v>2020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5"/>
      <c r="N1" s="60">
        <v>2019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58">
        <v>2018</v>
      </c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9"/>
      <c r="AL1" s="60">
        <v>2017</v>
      </c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5"/>
      <c r="AX1" s="60">
        <v>2016</v>
      </c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58">
        <v>2015</v>
      </c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9"/>
    </row>
    <row r="2" spans="1:73" ht="19.5" thickBot="1" x14ac:dyDescent="0.3">
      <c r="A2" s="7" t="s">
        <v>0</v>
      </c>
      <c r="B2" s="9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11" t="s">
        <v>25</v>
      </c>
      <c r="N2" s="9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10" t="s">
        <v>23</v>
      </c>
      <c r="X2" s="10" t="s">
        <v>24</v>
      </c>
      <c r="Y2" s="11" t="s">
        <v>25</v>
      </c>
      <c r="Z2" s="2" t="s">
        <v>14</v>
      </c>
      <c r="AA2" s="2" t="s">
        <v>15</v>
      </c>
      <c r="AB2" s="2" t="s">
        <v>16</v>
      </c>
      <c r="AC2" s="2" t="s">
        <v>17</v>
      </c>
      <c r="AD2" s="2" t="s">
        <v>18</v>
      </c>
      <c r="AE2" s="2" t="s">
        <v>19</v>
      </c>
      <c r="AF2" s="2" t="s">
        <v>20</v>
      </c>
      <c r="AG2" s="2" t="s">
        <v>21</v>
      </c>
      <c r="AH2" s="2" t="s">
        <v>22</v>
      </c>
      <c r="AI2" s="2" t="s">
        <v>23</v>
      </c>
      <c r="AJ2" s="2" t="s">
        <v>24</v>
      </c>
      <c r="AK2" s="3" t="s">
        <v>25</v>
      </c>
      <c r="AL2" s="9" t="s">
        <v>14</v>
      </c>
      <c r="AM2" s="10" t="s">
        <v>15</v>
      </c>
      <c r="AN2" s="10" t="s">
        <v>16</v>
      </c>
      <c r="AO2" s="10" t="s">
        <v>17</v>
      </c>
      <c r="AP2" s="10" t="s">
        <v>18</v>
      </c>
      <c r="AQ2" s="10" t="s">
        <v>19</v>
      </c>
      <c r="AR2" s="10" t="s">
        <v>20</v>
      </c>
      <c r="AS2" s="10" t="s">
        <v>21</v>
      </c>
      <c r="AT2" s="10" t="s">
        <v>22</v>
      </c>
      <c r="AU2" s="10" t="s">
        <v>23</v>
      </c>
      <c r="AV2" s="10" t="s">
        <v>24</v>
      </c>
      <c r="AW2" s="11" t="s">
        <v>25</v>
      </c>
      <c r="AX2" s="2" t="s">
        <v>14</v>
      </c>
      <c r="AY2" s="2" t="s">
        <v>15</v>
      </c>
      <c r="AZ2" s="2" t="s">
        <v>16</v>
      </c>
      <c r="BA2" s="2" t="s">
        <v>17</v>
      </c>
      <c r="BB2" s="2" t="s">
        <v>18</v>
      </c>
      <c r="BC2" s="2" t="s">
        <v>19</v>
      </c>
      <c r="BD2" s="2" t="s">
        <v>20</v>
      </c>
      <c r="BE2" s="2" t="s">
        <v>21</v>
      </c>
      <c r="BF2" s="2" t="s">
        <v>22</v>
      </c>
      <c r="BG2" s="2" t="s">
        <v>23</v>
      </c>
      <c r="BH2" s="2" t="s">
        <v>24</v>
      </c>
      <c r="BI2" s="3" t="s">
        <v>25</v>
      </c>
      <c r="BJ2" s="2" t="s">
        <v>14</v>
      </c>
      <c r="BK2" s="2" t="s">
        <v>15</v>
      </c>
      <c r="BL2" s="2" t="s">
        <v>16</v>
      </c>
      <c r="BM2" s="2" t="s">
        <v>17</v>
      </c>
      <c r="BN2" s="2" t="s">
        <v>18</v>
      </c>
      <c r="BO2" s="2" t="s">
        <v>19</v>
      </c>
      <c r="BP2" s="2" t="s">
        <v>20</v>
      </c>
      <c r="BQ2" s="2" t="s">
        <v>21</v>
      </c>
      <c r="BR2" s="2" t="s">
        <v>22</v>
      </c>
      <c r="BS2" s="2" t="s">
        <v>23</v>
      </c>
      <c r="BT2" s="2" t="s">
        <v>24</v>
      </c>
      <c r="BU2" s="3" t="s">
        <v>25</v>
      </c>
    </row>
    <row r="3" spans="1:73" ht="18.75" x14ac:dyDescent="0.25">
      <c r="A3" s="4" t="s">
        <v>1</v>
      </c>
      <c r="B3" s="12"/>
      <c r="C3" s="12"/>
      <c r="D3" s="12"/>
      <c r="E3" s="12"/>
      <c r="F3" s="12"/>
      <c r="G3" s="12">
        <v>98.79</v>
      </c>
      <c r="H3" s="12">
        <v>99.14</v>
      </c>
      <c r="I3" s="12">
        <v>99.82</v>
      </c>
      <c r="J3" s="48">
        <v>102.20246007146571</v>
      </c>
      <c r="K3" s="48">
        <v>104.80255322336942</v>
      </c>
      <c r="L3" s="12">
        <v>102.21</v>
      </c>
      <c r="M3" s="12">
        <v>101.91</v>
      </c>
      <c r="N3" s="12">
        <v>102.41</v>
      </c>
      <c r="O3" s="12">
        <v>104.22</v>
      </c>
      <c r="P3" s="12">
        <v>105.25</v>
      </c>
      <c r="Q3" s="12">
        <v>106.03</v>
      </c>
      <c r="R3" s="12">
        <v>104.78</v>
      </c>
      <c r="S3" s="12">
        <v>103.55</v>
      </c>
      <c r="T3" s="12">
        <v>102.61</v>
      </c>
      <c r="U3" s="12">
        <v>103.57</v>
      </c>
      <c r="V3" s="12">
        <v>108.24</v>
      </c>
      <c r="W3" s="12">
        <v>104.56</v>
      </c>
      <c r="X3" s="12">
        <v>101.95</v>
      </c>
      <c r="Y3" s="12">
        <v>101.3</v>
      </c>
      <c r="Z3" s="48">
        <v>100.89114303459095</v>
      </c>
      <c r="AA3" s="48">
        <v>101.44154439988844</v>
      </c>
      <c r="AB3" s="48">
        <v>102.05060929532127</v>
      </c>
      <c r="AC3" s="48">
        <v>100.5793829675633</v>
      </c>
      <c r="AD3" s="48">
        <v>100.93379244499758</v>
      </c>
      <c r="AE3" s="48">
        <v>101.93572126339075</v>
      </c>
      <c r="AF3" s="48">
        <v>101.38604745434769</v>
      </c>
      <c r="AG3" s="48">
        <v>99.845450016135956</v>
      </c>
      <c r="AH3" s="48">
        <v>99.258573234389203</v>
      </c>
      <c r="AI3" s="48">
        <v>97.782665867524642</v>
      </c>
      <c r="AJ3" s="48">
        <v>97.109914949139409</v>
      </c>
      <c r="AK3" s="50">
        <v>96.785155072710765</v>
      </c>
      <c r="AL3" s="48">
        <v>96.661554600039054</v>
      </c>
      <c r="AM3" s="48">
        <v>98.35979635326801</v>
      </c>
      <c r="AN3" s="48">
        <v>99.011816754454003</v>
      </c>
      <c r="AO3" s="48">
        <v>99.451915588769708</v>
      </c>
      <c r="AP3" s="48">
        <v>98.932055345023045</v>
      </c>
      <c r="AQ3" s="48">
        <v>97.401504094774637</v>
      </c>
      <c r="AR3" s="48">
        <v>96.074708945150206</v>
      </c>
      <c r="AS3" s="48">
        <v>98.29886930319519</v>
      </c>
      <c r="AT3" s="48">
        <v>100.03961486665133</v>
      </c>
      <c r="AU3" s="48">
        <v>102.7799510606485</v>
      </c>
      <c r="AV3" s="48">
        <v>102.42501473233936</v>
      </c>
      <c r="AW3" s="50">
        <v>100.25227038151485</v>
      </c>
      <c r="AX3" s="48">
        <v>100.26696931412671</v>
      </c>
      <c r="AY3" s="48">
        <v>99.929950651763889</v>
      </c>
      <c r="AZ3" s="48">
        <v>100.62922681538114</v>
      </c>
      <c r="BA3" s="48">
        <v>103.27685051306662</v>
      </c>
      <c r="BB3" s="48">
        <v>104.10854788388075</v>
      </c>
      <c r="BC3" s="48">
        <v>101.40953976057935</v>
      </c>
      <c r="BD3" s="48">
        <v>98.959608845907454</v>
      </c>
      <c r="BE3" s="48">
        <v>97.505534269128759</v>
      </c>
      <c r="BF3" s="48">
        <v>99.558599382587587</v>
      </c>
      <c r="BG3" s="48">
        <v>100.72226385476121</v>
      </c>
      <c r="BH3" s="48">
        <v>101.28584149928007</v>
      </c>
      <c r="BI3" s="50">
        <v>102.92462276384235</v>
      </c>
      <c r="BJ3" s="48">
        <v>104.20604187544052</v>
      </c>
      <c r="BK3" s="48">
        <v>104.43258502372973</v>
      </c>
      <c r="BL3" s="48">
        <v>105.29189949736877</v>
      </c>
      <c r="BM3" s="48">
        <v>105.29384066292839</v>
      </c>
      <c r="BN3" s="48">
        <v>101.23751066324573</v>
      </c>
      <c r="BO3" s="48">
        <v>101.16755365536638</v>
      </c>
      <c r="BP3" s="48">
        <v>101.87516084424149</v>
      </c>
      <c r="BQ3" s="48">
        <v>100.6933191289806</v>
      </c>
      <c r="BR3" s="48">
        <v>102.63999669694427</v>
      </c>
      <c r="BS3" s="48">
        <v>98.175428937591562</v>
      </c>
      <c r="BT3" s="48">
        <v>96.32315831117262</v>
      </c>
      <c r="BU3" s="50">
        <v>97.50878208909711</v>
      </c>
    </row>
    <row r="4" spans="1:73" ht="18.75" x14ac:dyDescent="0.25">
      <c r="A4" s="4" t="s">
        <v>2</v>
      </c>
      <c r="B4" s="12"/>
      <c r="C4" s="12"/>
      <c r="D4" s="12"/>
      <c r="E4" s="12"/>
      <c r="F4" s="12"/>
      <c r="G4" s="12">
        <v>100.83</v>
      </c>
      <c r="H4" s="12">
        <v>100.82</v>
      </c>
      <c r="I4" s="12">
        <v>100.83</v>
      </c>
      <c r="J4" s="48">
        <v>100.81849912860061</v>
      </c>
      <c r="K4" s="48">
        <v>100.80506994758225</v>
      </c>
      <c r="L4" s="12">
        <v>100.76</v>
      </c>
      <c r="M4" s="12">
        <v>100.82</v>
      </c>
      <c r="N4" s="12">
        <v>100.85</v>
      </c>
      <c r="O4" s="12">
        <v>100.84</v>
      </c>
      <c r="P4" s="12">
        <v>100.84</v>
      </c>
      <c r="Q4" s="12">
        <v>100.87</v>
      </c>
      <c r="R4" s="12">
        <v>100.87</v>
      </c>
      <c r="S4" s="12">
        <v>100.85</v>
      </c>
      <c r="T4" s="12">
        <v>100.83</v>
      </c>
      <c r="U4" s="12">
        <v>100.81</v>
      </c>
      <c r="V4" s="12">
        <v>100.76</v>
      </c>
      <c r="W4" s="12">
        <v>100.72</v>
      </c>
      <c r="X4" s="12">
        <v>100.13</v>
      </c>
      <c r="Y4" s="12">
        <v>100.03</v>
      </c>
      <c r="Z4" s="48">
        <v>100.05643535003924</v>
      </c>
      <c r="AA4" s="48">
        <v>100.00433076520908</v>
      </c>
      <c r="AB4" s="48">
        <v>100.01102589916763</v>
      </c>
      <c r="AC4" s="48">
        <v>99.993565572725743</v>
      </c>
      <c r="AD4" s="48">
        <v>99.981305149433766</v>
      </c>
      <c r="AE4" s="48">
        <v>99.995641104875304</v>
      </c>
      <c r="AF4" s="48">
        <v>99.984772616023065</v>
      </c>
      <c r="AG4" s="48">
        <v>99.994979277865809</v>
      </c>
      <c r="AH4" s="48">
        <v>99.984349305777855</v>
      </c>
      <c r="AI4" s="48">
        <v>99.990194272114664</v>
      </c>
      <c r="AJ4" s="48">
        <v>100.00376118212716</v>
      </c>
      <c r="AK4" s="51">
        <v>99.999639504640683</v>
      </c>
      <c r="AL4" s="48">
        <v>100.00845875738017</v>
      </c>
      <c r="AM4" s="48">
        <v>98.418735468723597</v>
      </c>
      <c r="AN4" s="48">
        <v>98.470978712700386</v>
      </c>
      <c r="AO4" s="48">
        <v>98.372677354336545</v>
      </c>
      <c r="AP4" s="48">
        <v>98.401131998989456</v>
      </c>
      <c r="AQ4" s="48">
        <v>98.245220735503779</v>
      </c>
      <c r="AR4" s="48">
        <v>97.968972686497892</v>
      </c>
      <c r="AS4" s="48">
        <v>97.90584410764086</v>
      </c>
      <c r="AT4" s="48">
        <v>97.987212234214283</v>
      </c>
      <c r="AU4" s="48">
        <v>97.955402598269004</v>
      </c>
      <c r="AV4" s="48">
        <v>98.058353820907527</v>
      </c>
      <c r="AW4" s="51">
        <v>98.64876529986941</v>
      </c>
      <c r="AX4" s="48">
        <v>98.705717795515284</v>
      </c>
      <c r="AY4" s="48">
        <v>98.656700548634788</v>
      </c>
      <c r="AZ4" s="48">
        <v>98.596918475514315</v>
      </c>
      <c r="BA4" s="48">
        <v>98.621369304336056</v>
      </c>
      <c r="BB4" s="48">
        <v>98.62543404236034</v>
      </c>
      <c r="BC4" s="48">
        <v>98.574580964970238</v>
      </c>
      <c r="BD4" s="48">
        <v>98.610080217928271</v>
      </c>
      <c r="BE4" s="48">
        <v>98.628773381310737</v>
      </c>
      <c r="BF4" s="48">
        <v>98.600526809393969</v>
      </c>
      <c r="BG4" s="48">
        <v>98.559811821284541</v>
      </c>
      <c r="BH4" s="48">
        <v>98.381185256955149</v>
      </c>
      <c r="BI4" s="51">
        <v>98.379572101663243</v>
      </c>
      <c r="BJ4" s="48">
        <v>98.481329850148683</v>
      </c>
      <c r="BK4" s="48">
        <v>98.4881448146716</v>
      </c>
      <c r="BL4" s="48">
        <v>98.329044451678584</v>
      </c>
      <c r="BM4" s="48">
        <v>98.497500712854077</v>
      </c>
      <c r="BN4" s="48">
        <v>98.541172546113202</v>
      </c>
      <c r="BO4" s="48">
        <v>98.525295864037034</v>
      </c>
      <c r="BP4" s="48">
        <v>98.4514197015869</v>
      </c>
      <c r="BQ4" s="48">
        <v>98.524651270646714</v>
      </c>
      <c r="BR4" s="48">
        <v>98.602843109979361</v>
      </c>
      <c r="BS4" s="48">
        <v>98.63356904183523</v>
      </c>
      <c r="BT4" s="48">
        <v>98.534499350554015</v>
      </c>
      <c r="BU4" s="51">
        <v>98.580672663903869</v>
      </c>
    </row>
    <row r="5" spans="1:73" ht="18.75" x14ac:dyDescent="0.25">
      <c r="A5" s="4" t="s">
        <v>3</v>
      </c>
      <c r="B5" s="12"/>
      <c r="C5" s="12"/>
      <c r="D5" s="12"/>
      <c r="E5" s="12"/>
      <c r="F5" s="12"/>
      <c r="G5" s="12">
        <v>93.94</v>
      </c>
      <c r="H5" s="12">
        <v>94.21</v>
      </c>
      <c r="I5" s="12">
        <v>93.96</v>
      </c>
      <c r="J5" s="48">
        <v>94.142128435273534</v>
      </c>
      <c r="K5" s="48">
        <v>94.09433687801824</v>
      </c>
      <c r="L5" s="12">
        <v>94.79</v>
      </c>
      <c r="M5" s="12">
        <v>95.51</v>
      </c>
      <c r="N5" s="12">
        <v>95.19</v>
      </c>
      <c r="O5" s="12">
        <v>95.76</v>
      </c>
      <c r="P5" s="12">
        <v>95.95</v>
      </c>
      <c r="Q5" s="12">
        <v>96.48</v>
      </c>
      <c r="R5" s="12">
        <v>96.98</v>
      </c>
      <c r="S5" s="12">
        <v>97.47</v>
      </c>
      <c r="T5" s="12">
        <v>98.01</v>
      </c>
      <c r="U5" s="12">
        <v>98.54</v>
      </c>
      <c r="V5" s="12">
        <v>97.5</v>
      </c>
      <c r="W5" s="12">
        <v>97.19</v>
      </c>
      <c r="X5" s="12">
        <v>97.08</v>
      </c>
      <c r="Y5" s="12">
        <v>97.49</v>
      </c>
      <c r="Z5" s="48">
        <v>89.018339835684216</v>
      </c>
      <c r="AA5" s="48">
        <v>90.938865951578023</v>
      </c>
      <c r="AB5" s="48">
        <v>94.710989684957013</v>
      </c>
      <c r="AC5" s="48">
        <v>100.3003945047514</v>
      </c>
      <c r="AD5" s="48">
        <v>100.73466950289931</v>
      </c>
      <c r="AE5" s="48">
        <v>101.23352661757275</v>
      </c>
      <c r="AF5" s="48">
        <v>102.75708025885014</v>
      </c>
      <c r="AG5" s="48">
        <v>104.34480529030931</v>
      </c>
      <c r="AH5" s="48">
        <v>104.56692624274886</v>
      </c>
      <c r="AI5" s="48">
        <v>103.01965981473025</v>
      </c>
      <c r="AJ5" s="48">
        <v>103.68506045739221</v>
      </c>
      <c r="AK5" s="51">
        <v>104.68968183852644</v>
      </c>
      <c r="AL5" s="48">
        <v>103.82548437261053</v>
      </c>
      <c r="AM5" s="48">
        <v>105.16343966167997</v>
      </c>
      <c r="AN5" s="48">
        <v>103.92343825040669</v>
      </c>
      <c r="AO5" s="48">
        <v>104.57480008582546</v>
      </c>
      <c r="AP5" s="48">
        <v>105.04009214464557</v>
      </c>
      <c r="AQ5" s="48">
        <v>106.0278830275419</v>
      </c>
      <c r="AR5" s="48">
        <v>105.18507946503091</v>
      </c>
      <c r="AS5" s="48">
        <v>105.5165477955054</v>
      </c>
      <c r="AT5" s="48">
        <v>104.51563829266998</v>
      </c>
      <c r="AU5" s="48">
        <v>105.10738486446662</v>
      </c>
      <c r="AV5" s="48">
        <v>105.74322743108544</v>
      </c>
      <c r="AW5" s="51">
        <v>105.96973418421972</v>
      </c>
      <c r="AX5" s="48">
        <v>107.71406563039547</v>
      </c>
      <c r="AY5" s="48">
        <v>107.13160088875959</v>
      </c>
      <c r="AZ5" s="48">
        <v>106.73041940724535</v>
      </c>
      <c r="BA5" s="48">
        <v>105.72018937380444</v>
      </c>
      <c r="BB5" s="48">
        <v>105.57946798573612</v>
      </c>
      <c r="BC5" s="48">
        <v>108.02764703214298</v>
      </c>
      <c r="BD5" s="48">
        <v>105.6928275141336</v>
      </c>
      <c r="BE5" s="48">
        <v>106.44161133312647</v>
      </c>
      <c r="BF5" s="48">
        <v>105.41456312582946</v>
      </c>
      <c r="BG5" s="48">
        <v>106.16767216483638</v>
      </c>
      <c r="BH5" s="48">
        <v>107.15485619002317</v>
      </c>
      <c r="BI5" s="51">
        <v>106.67541236357098</v>
      </c>
      <c r="BJ5" s="48">
        <v>107.70929352562554</v>
      </c>
      <c r="BK5" s="48">
        <v>107.10783667410179</v>
      </c>
      <c r="BL5" s="48">
        <v>105.09320519431904</v>
      </c>
      <c r="BM5" s="48">
        <v>105.9813566642564</v>
      </c>
      <c r="BN5" s="48">
        <v>104.04279343046795</v>
      </c>
      <c r="BO5" s="48">
        <v>103.32199506462196</v>
      </c>
      <c r="BP5" s="48">
        <v>103.43075000731081</v>
      </c>
      <c r="BQ5" s="48">
        <v>103.60366044386448</v>
      </c>
      <c r="BR5" s="48">
        <v>104.23038083501152</v>
      </c>
      <c r="BS5" s="48">
        <v>103.99879588604242</v>
      </c>
      <c r="BT5" s="48">
        <v>104.67110320523243</v>
      </c>
      <c r="BU5" s="51">
        <v>104.26869430983432</v>
      </c>
    </row>
    <row r="6" spans="1:73" ht="18.75" x14ac:dyDescent="0.25">
      <c r="A6" s="4" t="s">
        <v>4</v>
      </c>
      <c r="B6" s="12"/>
      <c r="C6" s="12"/>
      <c r="D6" s="12"/>
      <c r="E6" s="12"/>
      <c r="F6" s="12"/>
      <c r="G6" s="12">
        <v>99.04</v>
      </c>
      <c r="H6" s="12">
        <v>99.19</v>
      </c>
      <c r="I6" s="12">
        <v>99.54</v>
      </c>
      <c r="J6" s="48">
        <v>101.05441319563205</v>
      </c>
      <c r="K6" s="48">
        <v>100.55472405859634</v>
      </c>
      <c r="L6" s="12">
        <v>100.09</v>
      </c>
      <c r="M6" s="12">
        <v>99.82</v>
      </c>
      <c r="N6" s="12">
        <v>100.05</v>
      </c>
      <c r="O6" s="12">
        <v>99.56</v>
      </c>
      <c r="P6" s="12">
        <v>99.4</v>
      </c>
      <c r="Q6" s="12">
        <v>99.87</v>
      </c>
      <c r="R6" s="12">
        <v>99.65</v>
      </c>
      <c r="S6" s="12">
        <v>99.79</v>
      </c>
      <c r="T6" s="12">
        <v>99.22</v>
      </c>
      <c r="U6" s="12">
        <v>99.26</v>
      </c>
      <c r="V6" s="12">
        <v>99.46</v>
      </c>
      <c r="W6" s="12">
        <v>100.37</v>
      </c>
      <c r="X6" s="12">
        <v>100.1</v>
      </c>
      <c r="Y6" s="12">
        <v>100.13</v>
      </c>
      <c r="Z6" s="48">
        <v>99.443314154725698</v>
      </c>
      <c r="AA6" s="48">
        <v>100.33024815274071</v>
      </c>
      <c r="AB6" s="48">
        <v>100.31091428381988</v>
      </c>
      <c r="AC6" s="48">
        <v>100.1764601738317</v>
      </c>
      <c r="AD6" s="48">
        <v>100.21024673069431</v>
      </c>
      <c r="AE6" s="48">
        <v>100.16646333458623</v>
      </c>
      <c r="AF6" s="48">
        <v>100.12588876955982</v>
      </c>
      <c r="AG6" s="48">
        <v>98.988000166576086</v>
      </c>
      <c r="AH6" s="48">
        <v>99.42651303514414</v>
      </c>
      <c r="AI6" s="48">
        <v>99.706309840701906</v>
      </c>
      <c r="AJ6" s="48">
        <v>100.57612789692836</v>
      </c>
      <c r="AK6" s="51">
        <v>100.53951346069138</v>
      </c>
      <c r="AL6" s="48">
        <v>100.3221378399967</v>
      </c>
      <c r="AM6" s="48">
        <v>100.38631944716208</v>
      </c>
      <c r="AN6" s="48">
        <v>100.21803011330576</v>
      </c>
      <c r="AO6" s="48">
        <v>99.580134206284086</v>
      </c>
      <c r="AP6" s="48">
        <v>98.772293546648612</v>
      </c>
      <c r="AQ6" s="48">
        <v>99.098048465212798</v>
      </c>
      <c r="AR6" s="48">
        <v>99.230313879129028</v>
      </c>
      <c r="AS6" s="48">
        <v>99.868994977585885</v>
      </c>
      <c r="AT6" s="48">
        <v>100.20938665917558</v>
      </c>
      <c r="AU6" s="48">
        <v>100.75352456673743</v>
      </c>
      <c r="AV6" s="48">
        <v>98.673555537003224</v>
      </c>
      <c r="AW6" s="51">
        <v>97.885545833373115</v>
      </c>
      <c r="AX6" s="48">
        <v>97.190601070481534</v>
      </c>
      <c r="AY6" s="48">
        <v>96.125047395570789</v>
      </c>
      <c r="AZ6" s="48">
        <v>95.952259446297205</v>
      </c>
      <c r="BA6" s="48">
        <v>95.594861876159825</v>
      </c>
      <c r="BB6" s="48">
        <v>96.315484965634951</v>
      </c>
      <c r="BC6" s="48">
        <v>96.216822194989916</v>
      </c>
      <c r="BD6" s="48">
        <v>95.542776839691697</v>
      </c>
      <c r="BE6" s="48">
        <v>95.473289931834529</v>
      </c>
      <c r="BF6" s="48">
        <v>95.507895692122119</v>
      </c>
      <c r="BG6" s="48">
        <v>95.377403827739656</v>
      </c>
      <c r="BH6" s="48">
        <v>95.340698267373284</v>
      </c>
      <c r="BI6" s="51">
        <v>95.510477755654776</v>
      </c>
      <c r="BJ6" s="48">
        <v>95.584082567343586</v>
      </c>
      <c r="BK6" s="48">
        <v>96.039355845788634</v>
      </c>
      <c r="BL6" s="48">
        <v>96.043024104632252</v>
      </c>
      <c r="BM6" s="48">
        <v>96.184263050703791</v>
      </c>
      <c r="BN6" s="48">
        <v>98.089111795118995</v>
      </c>
      <c r="BO6" s="48">
        <v>98.308150077898105</v>
      </c>
      <c r="BP6" s="48">
        <v>99.512945278315513</v>
      </c>
      <c r="BQ6" s="48">
        <v>99.876326840389609</v>
      </c>
      <c r="BR6" s="48">
        <v>100.01308309063947</v>
      </c>
      <c r="BS6" s="48">
        <v>99.287282488811087</v>
      </c>
      <c r="BT6" s="48">
        <v>104.28345234488958</v>
      </c>
      <c r="BU6" s="51">
        <v>105.1348010057001</v>
      </c>
    </row>
    <row r="7" spans="1:73" ht="18.75" x14ac:dyDescent="0.25">
      <c r="A7" s="4" t="s">
        <v>5</v>
      </c>
      <c r="B7" s="12"/>
      <c r="C7" s="12"/>
      <c r="D7" s="12"/>
      <c r="E7" s="12"/>
      <c r="F7" s="12"/>
      <c r="G7" s="12">
        <v>96.66</v>
      </c>
      <c r="H7" s="12">
        <v>97.33</v>
      </c>
      <c r="I7" s="12">
        <v>97.3</v>
      </c>
      <c r="J7" s="48">
        <v>97.184966432710269</v>
      </c>
      <c r="K7" s="48">
        <v>97.765130349208263</v>
      </c>
      <c r="L7" s="12">
        <v>98.51</v>
      </c>
      <c r="M7" s="12">
        <v>98.87</v>
      </c>
      <c r="N7" s="12">
        <v>99</v>
      </c>
      <c r="O7" s="12">
        <v>98.11</v>
      </c>
      <c r="P7" s="12">
        <v>98.54</v>
      </c>
      <c r="Q7" s="12">
        <v>98.13</v>
      </c>
      <c r="R7" s="12">
        <v>98.81</v>
      </c>
      <c r="S7" s="12">
        <v>98.37</v>
      </c>
      <c r="T7" s="12">
        <v>98.52</v>
      </c>
      <c r="U7" s="12">
        <v>98.02</v>
      </c>
      <c r="V7" s="12">
        <v>98.02</v>
      </c>
      <c r="W7" s="12">
        <v>98.26</v>
      </c>
      <c r="X7" s="12">
        <v>98.29</v>
      </c>
      <c r="Y7" s="12">
        <v>98.37</v>
      </c>
      <c r="Z7" s="48">
        <v>100.11530782267842</v>
      </c>
      <c r="AA7" s="48">
        <v>99.031172341695907</v>
      </c>
      <c r="AB7" s="48">
        <v>99.008345074191112</v>
      </c>
      <c r="AC7" s="48">
        <v>99.445826505730821</v>
      </c>
      <c r="AD7" s="48">
        <v>100.28230845197275</v>
      </c>
      <c r="AE7" s="48">
        <v>100.21498366007366</v>
      </c>
      <c r="AF7" s="48">
        <v>100.57103348457598</v>
      </c>
      <c r="AG7" s="48">
        <v>100.05256514668598</v>
      </c>
      <c r="AH7" s="48">
        <v>100.19946248835232</v>
      </c>
      <c r="AI7" s="48">
        <v>100.01004227650759</v>
      </c>
      <c r="AJ7" s="48">
        <v>100.3404628465684</v>
      </c>
      <c r="AK7" s="51">
        <v>100.72848990096691</v>
      </c>
      <c r="AL7" s="48">
        <v>100.6019385771005</v>
      </c>
      <c r="AM7" s="48">
        <v>100.33796000068311</v>
      </c>
      <c r="AN7" s="48">
        <v>100.92908934928359</v>
      </c>
      <c r="AO7" s="48">
        <v>100.52882682704171</v>
      </c>
      <c r="AP7" s="48">
        <v>100.79407234317495</v>
      </c>
      <c r="AQ7" s="48">
        <v>100.62506993609071</v>
      </c>
      <c r="AR7" s="48">
        <v>100.6213230506338</v>
      </c>
      <c r="AS7" s="48">
        <v>101.67116054813337</v>
      </c>
      <c r="AT7" s="48">
        <v>101.24332762211829</v>
      </c>
      <c r="AU7" s="48">
        <v>100.95024839273754</v>
      </c>
      <c r="AV7" s="48">
        <v>101.34050350704196</v>
      </c>
      <c r="AW7" s="51">
        <v>100.91511560892747</v>
      </c>
      <c r="AX7" s="48">
        <v>100.90509557045976</v>
      </c>
      <c r="AY7" s="48">
        <v>100.40376154230482</v>
      </c>
      <c r="AZ7" s="48">
        <v>100.69642938013628</v>
      </c>
      <c r="BA7" s="48">
        <v>100.1128708981789</v>
      </c>
      <c r="BB7" s="48">
        <v>99.994239307737061</v>
      </c>
      <c r="BC7" s="48">
        <v>100.0097401553296</v>
      </c>
      <c r="BD7" s="48">
        <v>100.05773458220958</v>
      </c>
      <c r="BE7" s="48">
        <v>99.301130380822087</v>
      </c>
      <c r="BF7" s="48">
        <v>100.24878638801219</v>
      </c>
      <c r="BG7" s="48">
        <v>99.820744368713676</v>
      </c>
      <c r="BH7" s="48">
        <v>99.658520291947369</v>
      </c>
      <c r="BI7" s="51">
        <v>99.898068757084616</v>
      </c>
      <c r="BJ7" s="48">
        <v>100.78696197654503</v>
      </c>
      <c r="BK7" s="48">
        <v>100.75988738192959</v>
      </c>
      <c r="BL7" s="48">
        <v>99.801656423874391</v>
      </c>
      <c r="BM7" s="48">
        <v>99.444358445922262</v>
      </c>
      <c r="BN7" s="48">
        <v>98.513322834325919</v>
      </c>
      <c r="BO7" s="48">
        <v>98.957455415616579</v>
      </c>
      <c r="BP7" s="48">
        <v>98.833151380634959</v>
      </c>
      <c r="BQ7" s="48">
        <v>98.843971509916685</v>
      </c>
      <c r="BR7" s="48">
        <v>98.977930990063697</v>
      </c>
      <c r="BS7" s="48">
        <v>99.706585026758887</v>
      </c>
      <c r="BT7" s="48">
        <v>97.820171355168981</v>
      </c>
      <c r="BU7" s="51">
        <v>98.633309465061359</v>
      </c>
    </row>
    <row r="8" spans="1:73" ht="18.75" x14ac:dyDescent="0.25">
      <c r="A8" s="4" t="s">
        <v>6</v>
      </c>
      <c r="B8" s="12"/>
      <c r="C8" s="12"/>
      <c r="D8" s="12"/>
      <c r="E8" s="12"/>
      <c r="F8" s="12"/>
      <c r="G8" s="12">
        <v>101.25</v>
      </c>
      <c r="H8" s="12">
        <v>101.47</v>
      </c>
      <c r="I8" s="12">
        <v>101.45</v>
      </c>
      <c r="J8" s="48">
        <v>101.34713670446918</v>
      </c>
      <c r="K8" s="48">
        <v>101.36093204946998</v>
      </c>
      <c r="L8" s="12">
        <v>100.28</v>
      </c>
      <c r="M8" s="12">
        <v>100.58</v>
      </c>
      <c r="N8" s="12">
        <v>100.67</v>
      </c>
      <c r="O8" s="12">
        <v>100.02</v>
      </c>
      <c r="P8" s="12">
        <v>100.38</v>
      </c>
      <c r="Q8" s="12">
        <v>100.61</v>
      </c>
      <c r="R8" s="12">
        <v>100.67</v>
      </c>
      <c r="S8" s="12">
        <v>100.83</v>
      </c>
      <c r="T8" s="12">
        <v>100.95</v>
      </c>
      <c r="U8" s="12">
        <v>100.75</v>
      </c>
      <c r="V8" s="12">
        <v>100.66</v>
      </c>
      <c r="W8" s="12">
        <v>100.77</v>
      </c>
      <c r="X8" s="12">
        <v>100.16</v>
      </c>
      <c r="Y8" s="12">
        <v>100.09</v>
      </c>
      <c r="Z8" s="48">
        <v>101.00305643246399</v>
      </c>
      <c r="AA8" s="48">
        <v>100.19392592766903</v>
      </c>
      <c r="AB8" s="48">
        <v>100.09063833349276</v>
      </c>
      <c r="AC8" s="48">
        <v>100.03555558436604</v>
      </c>
      <c r="AD8" s="48">
        <v>99.756708326413346</v>
      </c>
      <c r="AE8" s="48">
        <v>99.933850887140565</v>
      </c>
      <c r="AF8" s="48">
        <v>100.10722120960232</v>
      </c>
      <c r="AG8" s="48">
        <v>99.5932708019687</v>
      </c>
      <c r="AH8" s="48">
        <v>99.716837597764055</v>
      </c>
      <c r="AI8" s="48">
        <v>99.943393577487143</v>
      </c>
      <c r="AJ8" s="48">
        <v>99.855178614082277</v>
      </c>
      <c r="AK8" s="51">
        <v>99.770362707549779</v>
      </c>
      <c r="AL8" s="48">
        <v>99.872037795067939</v>
      </c>
      <c r="AM8" s="48">
        <v>99.195867606525027</v>
      </c>
      <c r="AN8" s="48">
        <v>99.05432929461746</v>
      </c>
      <c r="AO8" s="48">
        <v>99.079030349680167</v>
      </c>
      <c r="AP8" s="48">
        <v>99.647019254746155</v>
      </c>
      <c r="AQ8" s="48">
        <v>99.372429586417638</v>
      </c>
      <c r="AR8" s="48">
        <v>99.503486890972908</v>
      </c>
      <c r="AS8" s="48">
        <v>99.98752183832346</v>
      </c>
      <c r="AT8" s="48">
        <v>99.968600987891364</v>
      </c>
      <c r="AU8" s="48">
        <v>99.989213507313863</v>
      </c>
      <c r="AV8" s="48">
        <v>98.804557909500971</v>
      </c>
      <c r="AW8" s="51">
        <v>98.581161215840325</v>
      </c>
      <c r="AX8" s="48">
        <v>98.64709968466191</v>
      </c>
      <c r="AY8" s="48">
        <v>99.176962302405286</v>
      </c>
      <c r="AZ8" s="48">
        <v>98.851281666901897</v>
      </c>
      <c r="BA8" s="48">
        <v>98.553484097824111</v>
      </c>
      <c r="BB8" s="48">
        <v>97.896823382641259</v>
      </c>
      <c r="BC8" s="48">
        <v>97.89677985672752</v>
      </c>
      <c r="BD8" s="48">
        <v>97.955424890848946</v>
      </c>
      <c r="BE8" s="48">
        <v>97.253864925733481</v>
      </c>
      <c r="BF8" s="48">
        <v>97.196394855179321</v>
      </c>
      <c r="BG8" s="48">
        <v>97.207685305946924</v>
      </c>
      <c r="BH8" s="48">
        <v>97.25061851798462</v>
      </c>
      <c r="BI8" s="51">
        <v>97.043287113683519</v>
      </c>
      <c r="BJ8" s="48">
        <v>96.825207004447762</v>
      </c>
      <c r="BK8" s="48">
        <v>96.527868156802228</v>
      </c>
      <c r="BL8" s="48">
        <v>96.581229634684547</v>
      </c>
      <c r="BM8" s="48">
        <v>96.620712189567314</v>
      </c>
      <c r="BN8" s="48">
        <v>95.250038468138811</v>
      </c>
      <c r="BO8" s="48">
        <v>95.390939246455986</v>
      </c>
      <c r="BP8" s="48">
        <v>95.398179934967743</v>
      </c>
      <c r="BQ8" s="48">
        <v>94.630971898322031</v>
      </c>
      <c r="BR8" s="48">
        <v>94.4547598117896</v>
      </c>
      <c r="BS8" s="48">
        <v>94.629975708761236</v>
      </c>
      <c r="BT8" s="48">
        <v>94.631233629905495</v>
      </c>
      <c r="BU8" s="51">
        <v>94.611925530806971</v>
      </c>
    </row>
    <row r="9" spans="1:73" ht="18.75" x14ac:dyDescent="0.25">
      <c r="A9" s="4" t="s">
        <v>7</v>
      </c>
      <c r="B9" s="12"/>
      <c r="C9" s="12"/>
      <c r="D9" s="12"/>
      <c r="E9" s="12"/>
      <c r="F9" s="12"/>
      <c r="G9" s="12">
        <v>95.54</v>
      </c>
      <c r="H9" s="12">
        <v>94.69</v>
      </c>
      <c r="I9" s="12">
        <v>95.68</v>
      </c>
      <c r="J9" s="48">
        <v>96.235664727789697</v>
      </c>
      <c r="K9" s="48">
        <v>99.490312808733435</v>
      </c>
      <c r="L9" s="12">
        <v>99.65</v>
      </c>
      <c r="M9" s="12">
        <v>100.15</v>
      </c>
      <c r="N9" s="12">
        <v>100.2</v>
      </c>
      <c r="O9" s="12">
        <v>99.87</v>
      </c>
      <c r="P9" s="12">
        <v>99.91</v>
      </c>
      <c r="Q9" s="12">
        <v>99.64</v>
      </c>
      <c r="R9" s="12">
        <v>100.17</v>
      </c>
      <c r="S9" s="12">
        <v>100.1</v>
      </c>
      <c r="T9" s="12">
        <v>100.16</v>
      </c>
      <c r="U9" s="12">
        <v>100.29</v>
      </c>
      <c r="V9" s="12">
        <v>100.32</v>
      </c>
      <c r="W9" s="12">
        <v>99.86</v>
      </c>
      <c r="X9" s="12">
        <v>99.25</v>
      </c>
      <c r="Y9" s="12">
        <v>99.06</v>
      </c>
      <c r="Z9" s="48">
        <v>101.4918440890478</v>
      </c>
      <c r="AA9" s="48">
        <v>101.12357374041947</v>
      </c>
      <c r="AB9" s="48">
        <v>101.20779689973907</v>
      </c>
      <c r="AC9" s="48">
        <v>101.19364209001915</v>
      </c>
      <c r="AD9" s="48">
        <v>100.72378561556005</v>
      </c>
      <c r="AE9" s="48">
        <v>100.50254771440517</v>
      </c>
      <c r="AF9" s="48">
        <v>100.84398334573525</v>
      </c>
      <c r="AG9" s="48">
        <v>98.682216655796552</v>
      </c>
      <c r="AH9" s="48">
        <v>98.183774122067618</v>
      </c>
      <c r="AI9" s="48">
        <v>98.071596204047054</v>
      </c>
      <c r="AJ9" s="48">
        <v>99.142999891908829</v>
      </c>
      <c r="AK9" s="51">
        <v>98.832239631254154</v>
      </c>
      <c r="AL9" s="48">
        <v>98.725867580824371</v>
      </c>
      <c r="AM9" s="48">
        <v>98.835017528469564</v>
      </c>
      <c r="AN9" s="48">
        <v>98.886293931687163</v>
      </c>
      <c r="AO9" s="48">
        <v>98.512030742088626</v>
      </c>
      <c r="AP9" s="48">
        <v>98.806779208614927</v>
      </c>
      <c r="AQ9" s="48">
        <v>98.262445869179103</v>
      </c>
      <c r="AR9" s="48">
        <v>98.895903061679462</v>
      </c>
      <c r="AS9" s="48">
        <v>99.305710907156026</v>
      </c>
      <c r="AT9" s="48">
        <v>99.147039838745158</v>
      </c>
      <c r="AU9" s="48">
        <v>99.837413808073819</v>
      </c>
      <c r="AV9" s="48">
        <v>99.568750821335257</v>
      </c>
      <c r="AW9" s="51">
        <v>99.605686529364377</v>
      </c>
      <c r="AX9" s="48">
        <v>99.024016873885273</v>
      </c>
      <c r="AY9" s="48">
        <v>98.577368439684747</v>
      </c>
      <c r="AZ9" s="48">
        <v>98.135633451047596</v>
      </c>
      <c r="BA9" s="48">
        <v>98.369726608196373</v>
      </c>
      <c r="BB9" s="48">
        <v>98.479489046788458</v>
      </c>
      <c r="BC9" s="48">
        <v>99.183619349720004</v>
      </c>
      <c r="BD9" s="48">
        <v>99.301972312939569</v>
      </c>
      <c r="BE9" s="48">
        <v>99.500168064241549</v>
      </c>
      <c r="BF9" s="48">
        <v>99.376729620168774</v>
      </c>
      <c r="BG9" s="48">
        <v>98.651343830801395</v>
      </c>
      <c r="BH9" s="48">
        <v>99.11144176697934</v>
      </c>
      <c r="BI9" s="51">
        <v>99.285083903988351</v>
      </c>
      <c r="BJ9" s="48">
        <v>100.00219168508677</v>
      </c>
      <c r="BK9" s="48">
        <v>99.663003915638299</v>
      </c>
      <c r="BL9" s="48">
        <v>99.874495024129502</v>
      </c>
      <c r="BM9" s="48">
        <v>99.859154456087481</v>
      </c>
      <c r="BN9" s="48">
        <v>99.053089319418248</v>
      </c>
      <c r="BO9" s="48">
        <v>99.822879317938387</v>
      </c>
      <c r="BP9" s="48">
        <v>99.908573434532798</v>
      </c>
      <c r="BQ9" s="48">
        <v>98.487595616961386</v>
      </c>
      <c r="BR9" s="48">
        <v>98.213090965732761</v>
      </c>
      <c r="BS9" s="48">
        <v>98.231636662836181</v>
      </c>
      <c r="BT9" s="48">
        <v>97.394255813968371</v>
      </c>
      <c r="BU9" s="51">
        <v>98.050552881693918</v>
      </c>
    </row>
    <row r="10" spans="1:73" ht="18.75" x14ac:dyDescent="0.25">
      <c r="A10" s="4" t="s">
        <v>8</v>
      </c>
      <c r="B10" s="12"/>
      <c r="C10" s="12"/>
      <c r="D10" s="12"/>
      <c r="E10" s="12"/>
      <c r="F10" s="12"/>
      <c r="G10" s="12">
        <v>93.99</v>
      </c>
      <c r="H10" s="12">
        <v>94.26</v>
      </c>
      <c r="I10" s="12">
        <v>94.34</v>
      </c>
      <c r="J10" s="48">
        <v>94.70645383872791</v>
      </c>
      <c r="K10" s="48">
        <v>95.212264788613169</v>
      </c>
      <c r="L10" s="12">
        <v>95.22</v>
      </c>
      <c r="M10" s="12">
        <v>95.01</v>
      </c>
      <c r="N10" s="12">
        <v>94.64</v>
      </c>
      <c r="O10" s="12">
        <v>95.69</v>
      </c>
      <c r="P10" s="12">
        <v>95.94</v>
      </c>
      <c r="Q10" s="12">
        <v>96.55</v>
      </c>
      <c r="R10" s="12">
        <v>96.84</v>
      </c>
      <c r="S10" s="12">
        <v>96.61</v>
      </c>
      <c r="T10" s="12">
        <v>97.06</v>
      </c>
      <c r="U10" s="12">
        <v>96.37</v>
      </c>
      <c r="V10" s="12">
        <v>97.25</v>
      </c>
      <c r="W10" s="12">
        <v>98</v>
      </c>
      <c r="X10" s="12">
        <v>98.64</v>
      </c>
      <c r="Y10" s="12">
        <v>99.65</v>
      </c>
      <c r="Z10" s="48">
        <v>100.13058230884108</v>
      </c>
      <c r="AA10" s="48">
        <v>100.1479952196555</v>
      </c>
      <c r="AB10" s="48">
        <v>100.24504118252942</v>
      </c>
      <c r="AC10" s="48">
        <v>100.34474897258627</v>
      </c>
      <c r="AD10" s="48">
        <v>99.675727542945722</v>
      </c>
      <c r="AE10" s="48">
        <v>99.636632703259423</v>
      </c>
      <c r="AF10" s="48">
        <v>99.659192714380055</v>
      </c>
      <c r="AG10" s="48">
        <v>100.33055601996048</v>
      </c>
      <c r="AH10" s="48">
        <v>100.28722740331519</v>
      </c>
      <c r="AI10" s="48">
        <v>100.20014074601818</v>
      </c>
      <c r="AJ10" s="48">
        <v>99.628079775967763</v>
      </c>
      <c r="AK10" s="51">
        <v>99.714075410540914</v>
      </c>
      <c r="AL10" s="48">
        <v>99.669277868396975</v>
      </c>
      <c r="AM10" s="48">
        <v>98.755653840538116</v>
      </c>
      <c r="AN10" s="48">
        <v>98.834299729547311</v>
      </c>
      <c r="AO10" s="48">
        <v>98.776471723742603</v>
      </c>
      <c r="AP10" s="48">
        <v>98.811056675007521</v>
      </c>
      <c r="AQ10" s="48">
        <v>98.806833438047391</v>
      </c>
      <c r="AR10" s="48">
        <v>98.824501008912392</v>
      </c>
      <c r="AS10" s="48">
        <v>99.291319364794532</v>
      </c>
      <c r="AT10" s="48">
        <v>99.217266675775889</v>
      </c>
      <c r="AU10" s="48">
        <v>98.987558504537148</v>
      </c>
      <c r="AV10" s="48">
        <v>99.044615606868931</v>
      </c>
      <c r="AW10" s="51">
        <v>98.846258777435608</v>
      </c>
      <c r="AX10" s="48">
        <v>98.711683531519711</v>
      </c>
      <c r="AY10" s="48">
        <v>98.689295299690627</v>
      </c>
      <c r="AZ10" s="48">
        <v>98.609007386719739</v>
      </c>
      <c r="BA10" s="48">
        <v>98.566366403196795</v>
      </c>
      <c r="BB10" s="48">
        <v>98.485592489029699</v>
      </c>
      <c r="BC10" s="48">
        <v>98.439137748607223</v>
      </c>
      <c r="BD10" s="48">
        <v>98.404790699917143</v>
      </c>
      <c r="BE10" s="48">
        <v>98.414199945219096</v>
      </c>
      <c r="BF10" s="48">
        <v>98.465281851468106</v>
      </c>
      <c r="BG10" s="48">
        <v>98.508876625128877</v>
      </c>
      <c r="BH10" s="48">
        <v>98.933048488838864</v>
      </c>
      <c r="BI10" s="51">
        <v>99.063952935954489</v>
      </c>
      <c r="BJ10" s="48">
        <v>99.424781793274875</v>
      </c>
      <c r="BK10" s="48">
        <v>99.658595486273455</v>
      </c>
      <c r="BL10" s="48">
        <v>99.683566098084867</v>
      </c>
      <c r="BM10" s="48">
        <v>99.935150680876333</v>
      </c>
      <c r="BN10" s="48">
        <v>99.722510561669765</v>
      </c>
      <c r="BO10" s="48">
        <v>99.737016037833243</v>
      </c>
      <c r="BP10" s="48">
        <v>100.01060779089914</v>
      </c>
      <c r="BQ10" s="48">
        <v>99.863470140641454</v>
      </c>
      <c r="BR10" s="48">
        <v>100.15041480140196</v>
      </c>
      <c r="BS10" s="48">
        <v>100.05188598445925</v>
      </c>
      <c r="BT10" s="48">
        <v>99.681081381685985</v>
      </c>
      <c r="BU10" s="51">
        <v>99.824265718255631</v>
      </c>
    </row>
    <row r="11" spans="1:73" ht="18.75" x14ac:dyDescent="0.25">
      <c r="A11" s="4" t="s">
        <v>11</v>
      </c>
      <c r="B11" s="12"/>
      <c r="C11" s="12"/>
      <c r="D11" s="12"/>
      <c r="E11" s="12"/>
      <c r="F11" s="12"/>
      <c r="G11" s="12">
        <v>118.08</v>
      </c>
      <c r="H11" s="12">
        <v>117.82</v>
      </c>
      <c r="I11" s="12">
        <v>116.78</v>
      </c>
      <c r="J11" s="48">
        <v>116.94840162583539</v>
      </c>
      <c r="K11" s="48">
        <v>117.09084822155512</v>
      </c>
      <c r="L11" s="12">
        <v>118.9</v>
      </c>
      <c r="M11" s="12">
        <v>112.82</v>
      </c>
      <c r="N11" s="12">
        <v>117.71</v>
      </c>
      <c r="O11" s="12">
        <v>118.23</v>
      </c>
      <c r="P11" s="12">
        <v>118.08</v>
      </c>
      <c r="Q11" s="12">
        <v>115.7</v>
      </c>
      <c r="R11" s="12">
        <v>116.49</v>
      </c>
      <c r="S11" s="12">
        <v>118.48</v>
      </c>
      <c r="T11" s="12">
        <v>113.52</v>
      </c>
      <c r="U11" s="12">
        <v>112.64</v>
      </c>
      <c r="V11" s="12">
        <v>111.26</v>
      </c>
      <c r="W11" s="12">
        <v>106.35</v>
      </c>
      <c r="X11" s="12">
        <v>101.45</v>
      </c>
      <c r="Y11" s="12">
        <v>100.49</v>
      </c>
      <c r="Z11" s="48">
        <v>100.8758261998301</v>
      </c>
      <c r="AA11" s="48">
        <v>100.05643542291901</v>
      </c>
      <c r="AB11" s="48">
        <v>100.35929537834849</v>
      </c>
      <c r="AC11" s="48">
        <v>100.56647080351381</v>
      </c>
      <c r="AD11" s="48">
        <v>100.53928078862846</v>
      </c>
      <c r="AE11" s="48">
        <v>99.362782706534148</v>
      </c>
      <c r="AF11" s="48">
        <v>100.23913109739328</v>
      </c>
      <c r="AG11" s="48">
        <v>99.776877134809936</v>
      </c>
      <c r="AH11" s="48">
        <v>99.233746406495939</v>
      </c>
      <c r="AI11" s="48">
        <v>99.269737606791992</v>
      </c>
      <c r="AJ11" s="48">
        <v>99.761678969639149</v>
      </c>
      <c r="AK11" s="51">
        <v>99.958737485095725</v>
      </c>
      <c r="AL11" s="48">
        <v>100.01470794582777</v>
      </c>
      <c r="AM11" s="48">
        <v>99.737147283530618</v>
      </c>
      <c r="AN11" s="48">
        <v>99.951482860464537</v>
      </c>
      <c r="AO11" s="48">
        <v>99.769926784745437</v>
      </c>
      <c r="AP11" s="48">
        <v>99.102955684715099</v>
      </c>
      <c r="AQ11" s="48">
        <v>99.059108434438244</v>
      </c>
      <c r="AR11" s="48">
        <v>97.830498681917504</v>
      </c>
      <c r="AS11" s="48">
        <v>97.939821211376895</v>
      </c>
      <c r="AT11" s="48">
        <v>97.317675900090194</v>
      </c>
      <c r="AU11" s="48">
        <v>96.905758459300756</v>
      </c>
      <c r="AV11" s="48">
        <v>95.712201670074577</v>
      </c>
      <c r="AW11" s="51">
        <v>96.644132591207679</v>
      </c>
      <c r="AX11" s="48">
        <v>96.754543770521195</v>
      </c>
      <c r="AY11" s="48">
        <v>96.20408288355118</v>
      </c>
      <c r="AZ11" s="48">
        <v>95.735474463825852</v>
      </c>
      <c r="BA11" s="48">
        <v>96.339122023221933</v>
      </c>
      <c r="BB11" s="48">
        <v>96.001513789098368</v>
      </c>
      <c r="BC11" s="48">
        <v>96.200266723534554</v>
      </c>
      <c r="BD11" s="48">
        <v>95.579685441115828</v>
      </c>
      <c r="BE11" s="48">
        <v>95.014757481119645</v>
      </c>
      <c r="BF11" s="48">
        <v>95.714501359302801</v>
      </c>
      <c r="BG11" s="48">
        <v>94.573071469154044</v>
      </c>
      <c r="BH11" s="48">
        <v>94.935237754222157</v>
      </c>
      <c r="BI11" s="51">
        <v>96.075637459502659</v>
      </c>
      <c r="BJ11" s="48">
        <v>97.654280794255371</v>
      </c>
      <c r="BK11" s="48">
        <v>96.894281791379044</v>
      </c>
      <c r="BL11" s="48">
        <v>97.490272392156356</v>
      </c>
      <c r="BM11" s="48">
        <v>97.62166969848856</v>
      </c>
      <c r="BN11" s="48">
        <v>96.364944580896463</v>
      </c>
      <c r="BO11" s="48">
        <v>96.984864598818405</v>
      </c>
      <c r="BP11" s="48">
        <v>97.316388790293885</v>
      </c>
      <c r="BQ11" s="48">
        <v>94.670408266089595</v>
      </c>
      <c r="BR11" s="48">
        <v>94.911409751875695</v>
      </c>
      <c r="BS11" s="48">
        <v>95.259966457775619</v>
      </c>
      <c r="BT11" s="48">
        <v>94.264384740773721</v>
      </c>
      <c r="BU11" s="51">
        <v>93.042089286189167</v>
      </c>
    </row>
    <row r="12" spans="1:73" ht="18.75" x14ac:dyDescent="0.25">
      <c r="A12" s="4" t="s">
        <v>10</v>
      </c>
      <c r="B12" s="12"/>
      <c r="C12" s="12"/>
      <c r="D12" s="12"/>
      <c r="E12" s="12"/>
      <c r="F12" s="12"/>
      <c r="G12" s="12">
        <v>101.45</v>
      </c>
      <c r="H12" s="12">
        <v>101.45</v>
      </c>
      <c r="I12" s="12">
        <v>101.19</v>
      </c>
      <c r="J12" s="48">
        <v>101.18736452580897</v>
      </c>
      <c r="K12" s="48">
        <v>101.18736452580897</v>
      </c>
      <c r="L12" s="12">
        <v>100.67</v>
      </c>
      <c r="M12" s="12">
        <v>100.67</v>
      </c>
      <c r="N12" s="12">
        <v>100.67</v>
      </c>
      <c r="O12" s="12">
        <v>101.17</v>
      </c>
      <c r="P12" s="12">
        <v>101.17</v>
      </c>
      <c r="Q12" s="12">
        <v>101.17</v>
      </c>
      <c r="R12" s="12">
        <v>101.45</v>
      </c>
      <c r="S12" s="12">
        <v>101.45</v>
      </c>
      <c r="T12" s="12">
        <v>101.45</v>
      </c>
      <c r="U12" s="12">
        <v>101.56</v>
      </c>
      <c r="V12" s="12">
        <v>101.56</v>
      </c>
      <c r="W12" s="12">
        <v>101.56</v>
      </c>
      <c r="X12" s="12">
        <v>103.28</v>
      </c>
      <c r="Y12" s="12">
        <v>103.28</v>
      </c>
      <c r="Z12" s="48">
        <v>104.49627256460016</v>
      </c>
      <c r="AA12" s="48">
        <v>101.17468265432051</v>
      </c>
      <c r="AB12" s="48">
        <v>101.17468265432051</v>
      </c>
      <c r="AC12" s="48">
        <v>101.17468265432051</v>
      </c>
      <c r="AD12" s="48">
        <v>99.790643246700583</v>
      </c>
      <c r="AE12" s="48">
        <v>99.790643246700583</v>
      </c>
      <c r="AF12" s="48">
        <v>99.790643246700583</v>
      </c>
      <c r="AG12" s="48">
        <v>98.121811805429317</v>
      </c>
      <c r="AH12" s="48">
        <v>98.121811805429317</v>
      </c>
      <c r="AI12" s="48">
        <v>98.121811805429317</v>
      </c>
      <c r="AJ12" s="48">
        <v>99.121157158024161</v>
      </c>
      <c r="AK12" s="51">
        <v>99.121157158024161</v>
      </c>
      <c r="AL12" s="48">
        <v>99.121157158024161</v>
      </c>
      <c r="AM12" s="48">
        <v>99.79854601866127</v>
      </c>
      <c r="AN12" s="48">
        <v>99.79854601866127</v>
      </c>
      <c r="AO12" s="48">
        <v>99.79854601866127</v>
      </c>
      <c r="AP12" s="48">
        <v>99.946517406941879</v>
      </c>
      <c r="AQ12" s="48">
        <v>99.946517406941879</v>
      </c>
      <c r="AR12" s="48">
        <v>99.946517406941879</v>
      </c>
      <c r="AS12" s="48">
        <v>101.12460872036108</v>
      </c>
      <c r="AT12" s="48">
        <v>101.12460872036108</v>
      </c>
      <c r="AU12" s="48">
        <v>101.12460872036108</v>
      </c>
      <c r="AV12" s="48">
        <v>102.08487714184061</v>
      </c>
      <c r="AW12" s="51">
        <v>102.08487714184061</v>
      </c>
      <c r="AX12" s="48">
        <v>102.08487714184061</v>
      </c>
      <c r="AY12" s="48">
        <v>101.15399838601617</v>
      </c>
      <c r="AZ12" s="48">
        <v>101.15399838601617</v>
      </c>
      <c r="BA12" s="48">
        <v>101.15399838601617</v>
      </c>
      <c r="BB12" s="48">
        <v>102.49806380677268</v>
      </c>
      <c r="BC12" s="48">
        <v>102.49806380677268</v>
      </c>
      <c r="BD12" s="48">
        <v>102.49806380677268</v>
      </c>
      <c r="BE12" s="48">
        <v>100.76605683378514</v>
      </c>
      <c r="BF12" s="48">
        <v>100.76605683378514</v>
      </c>
      <c r="BG12" s="48">
        <v>100.76605683378514</v>
      </c>
      <c r="BH12" s="48">
        <v>98.767528883760647</v>
      </c>
      <c r="BI12" s="51">
        <v>98.767528883760647</v>
      </c>
      <c r="BJ12" s="48">
        <v>98.767528883760647</v>
      </c>
      <c r="BK12" s="48">
        <v>99.5350865322484</v>
      </c>
      <c r="BL12" s="48">
        <v>99.5350865322484</v>
      </c>
      <c r="BM12" s="48">
        <v>99.5350865322484</v>
      </c>
      <c r="BN12" s="48">
        <v>98.628926718840376</v>
      </c>
      <c r="BO12" s="48">
        <v>98.628926718840376</v>
      </c>
      <c r="BP12" s="48">
        <v>98.628926718840376</v>
      </c>
      <c r="BQ12" s="48">
        <v>96.327017041663112</v>
      </c>
      <c r="BR12" s="48">
        <v>96.327017041663112</v>
      </c>
      <c r="BS12" s="48">
        <v>96.327017041663112</v>
      </c>
      <c r="BT12" s="48">
        <v>94.677205370607822</v>
      </c>
      <c r="BU12" s="51">
        <v>94.677205370607822</v>
      </c>
    </row>
    <row r="13" spans="1:73" ht="18.75" x14ac:dyDescent="0.25">
      <c r="A13" s="4" t="s">
        <v>9</v>
      </c>
      <c r="B13" s="12"/>
      <c r="C13" s="12"/>
      <c r="D13" s="12"/>
      <c r="E13" s="12"/>
      <c r="F13" s="12"/>
      <c r="G13" s="12">
        <v>103.17</v>
      </c>
      <c r="H13" s="12">
        <v>101.98</v>
      </c>
      <c r="I13" s="12">
        <v>101.38</v>
      </c>
      <c r="J13" s="48">
        <v>101.19796023084804</v>
      </c>
      <c r="K13" s="48">
        <v>101.1522308707694</v>
      </c>
      <c r="L13" s="12">
        <v>101.03</v>
      </c>
      <c r="M13" s="12">
        <v>101.41</v>
      </c>
      <c r="N13" s="12">
        <v>100.27</v>
      </c>
      <c r="O13" s="12">
        <v>100.29</v>
      </c>
      <c r="P13" s="12">
        <v>100.26</v>
      </c>
      <c r="Q13" s="12">
        <v>99.94</v>
      </c>
      <c r="R13" s="12">
        <v>100.25</v>
      </c>
      <c r="S13" s="12">
        <v>99.87</v>
      </c>
      <c r="T13" s="12">
        <v>99.6</v>
      </c>
      <c r="U13" s="12">
        <v>100.73</v>
      </c>
      <c r="V13" s="12">
        <v>100.13</v>
      </c>
      <c r="W13" s="12">
        <v>99.06</v>
      </c>
      <c r="X13" s="12">
        <v>99.83</v>
      </c>
      <c r="Y13" s="12">
        <v>99.06</v>
      </c>
      <c r="Z13" s="48">
        <v>100.18989443401119</v>
      </c>
      <c r="AA13" s="48">
        <v>100.4556952346357</v>
      </c>
      <c r="AB13" s="48">
        <v>99.970334250651661</v>
      </c>
      <c r="AC13" s="48">
        <v>100.17444127839291</v>
      </c>
      <c r="AD13" s="48">
        <v>100.03976973776356</v>
      </c>
      <c r="AE13" s="48">
        <v>100.49989585544411</v>
      </c>
      <c r="AF13" s="48">
        <v>99.897188373534703</v>
      </c>
      <c r="AG13" s="48">
        <v>100.51722251147812</v>
      </c>
      <c r="AH13" s="48">
        <v>99.49138828950511</v>
      </c>
      <c r="AI13" s="48">
        <v>99.774694463359637</v>
      </c>
      <c r="AJ13" s="48">
        <v>99.293716170563897</v>
      </c>
      <c r="AK13" s="51">
        <v>99.695759400659455</v>
      </c>
      <c r="AL13" s="48">
        <v>99.161193885898385</v>
      </c>
      <c r="AM13" s="48">
        <v>98.317654314891968</v>
      </c>
      <c r="AN13" s="48">
        <v>97.835421547389899</v>
      </c>
      <c r="AO13" s="48">
        <v>98.647036501091648</v>
      </c>
      <c r="AP13" s="48">
        <v>98.145436267000619</v>
      </c>
      <c r="AQ13" s="48">
        <v>97.766349125111788</v>
      </c>
      <c r="AR13" s="48">
        <v>101.01704353914776</v>
      </c>
      <c r="AS13" s="48">
        <v>98.32984730667188</v>
      </c>
      <c r="AT13" s="48">
        <v>98.029908283130609</v>
      </c>
      <c r="AU13" s="48">
        <v>97.27157963921735</v>
      </c>
      <c r="AV13" s="48">
        <v>98.108668322216886</v>
      </c>
      <c r="AW13" s="51">
        <v>97.356306910987556</v>
      </c>
      <c r="AX13" s="48">
        <v>97.673234151280084</v>
      </c>
      <c r="AY13" s="48">
        <v>97.63278908378696</v>
      </c>
      <c r="AZ13" s="48">
        <v>97.89651860410109</v>
      </c>
      <c r="BA13" s="48">
        <v>96.462234228575667</v>
      </c>
      <c r="BB13" s="48">
        <v>97.682946724411693</v>
      </c>
      <c r="BC13" s="48">
        <v>97.936425825964847</v>
      </c>
      <c r="BD13" s="48">
        <v>96.584558764534762</v>
      </c>
      <c r="BE13" s="48">
        <v>96.584558764534762</v>
      </c>
      <c r="BF13" s="48">
        <v>97.302418375988907</v>
      </c>
      <c r="BG13" s="48">
        <v>96.797824065764217</v>
      </c>
      <c r="BH13" s="48">
        <v>97.39122940512307</v>
      </c>
      <c r="BI13" s="51">
        <v>97.018358272719922</v>
      </c>
      <c r="BJ13" s="48">
        <v>96.476765943294822</v>
      </c>
      <c r="BK13" s="48">
        <v>96.328484547511181</v>
      </c>
      <c r="BL13" s="48">
        <v>95.703123748381728</v>
      </c>
      <c r="BM13" s="48">
        <v>96.441564426823291</v>
      </c>
      <c r="BN13" s="48">
        <v>96.690188884776603</v>
      </c>
      <c r="BO13" s="48">
        <v>92.555296173315355</v>
      </c>
      <c r="BP13" s="48">
        <v>95.108681562617733</v>
      </c>
      <c r="BQ13" s="48">
        <v>95.632247726541905</v>
      </c>
      <c r="BR13" s="48">
        <v>96.010949190142711</v>
      </c>
      <c r="BS13" s="48">
        <v>95.109465493858892</v>
      </c>
      <c r="BT13" s="48">
        <v>95.571756250540517</v>
      </c>
      <c r="BU13" s="51">
        <v>95.205710577628835</v>
      </c>
    </row>
    <row r="14" spans="1:73" ht="18.75" x14ac:dyDescent="0.25">
      <c r="A14" s="6" t="s">
        <v>12</v>
      </c>
      <c r="B14" s="48"/>
      <c r="C14" s="48"/>
      <c r="D14" s="48"/>
      <c r="E14" s="48"/>
      <c r="F14" s="48"/>
      <c r="G14" s="48"/>
      <c r="H14" s="48"/>
      <c r="I14" s="48"/>
      <c r="J14" s="48">
        <v>107.31</v>
      </c>
      <c r="K14" s="48"/>
      <c r="L14" s="48">
        <v>106.58</v>
      </c>
      <c r="M14" s="48">
        <v>106.66</v>
      </c>
      <c r="N14" s="48">
        <v>106.58235225182842</v>
      </c>
      <c r="O14" s="48">
        <v>107.56429875639972</v>
      </c>
      <c r="P14" s="48">
        <v>107.5569753519554</v>
      </c>
      <c r="Q14" s="48">
        <v>107.57943429050592</v>
      </c>
      <c r="R14" s="48">
        <v>107.01516307365772</v>
      </c>
      <c r="S14" s="48">
        <v>106.99492858839145</v>
      </c>
      <c r="T14" s="48">
        <v>106.98560529316356</v>
      </c>
      <c r="U14" s="48">
        <v>107.48123075145128</v>
      </c>
      <c r="V14" s="48">
        <v>100.35663538109645</v>
      </c>
      <c r="W14" s="48">
        <v>100.31035042280485</v>
      </c>
      <c r="X14" s="48">
        <v>100.2324676825818</v>
      </c>
      <c r="Y14" s="48">
        <v>100.29252064325131</v>
      </c>
      <c r="Z14" s="48">
        <v>100.73344561385017</v>
      </c>
      <c r="AA14" s="48">
        <v>99.906127392938387</v>
      </c>
      <c r="AB14" s="48">
        <v>99.880164791164049</v>
      </c>
      <c r="AC14" s="48">
        <v>99.712378435748519</v>
      </c>
      <c r="AD14" s="48">
        <v>100.27172837370303</v>
      </c>
      <c r="AE14" s="48">
        <v>100.28645869067257</v>
      </c>
      <c r="AF14" s="48">
        <v>100.34931503798967</v>
      </c>
      <c r="AG14" s="48">
        <v>99.648497324666309</v>
      </c>
      <c r="AH14" s="48">
        <v>99.746875464314101</v>
      </c>
      <c r="AI14" s="48">
        <v>99.713498877037679</v>
      </c>
      <c r="AJ14" s="48">
        <v>99.854372100155373</v>
      </c>
      <c r="AK14" s="51">
        <v>99.897137897760146</v>
      </c>
      <c r="AL14" s="48">
        <v>99.730041593042955</v>
      </c>
      <c r="AM14" s="48">
        <v>99.301043486121003</v>
      </c>
      <c r="AN14" s="48">
        <v>99.46942311391463</v>
      </c>
      <c r="AO14" s="48">
        <v>99.631276490169441</v>
      </c>
      <c r="AP14" s="48">
        <v>99.731213954475123</v>
      </c>
      <c r="AQ14" s="48">
        <v>99.435238941638133</v>
      </c>
      <c r="AR14" s="48">
        <v>99.419881097440481</v>
      </c>
      <c r="AS14" s="48">
        <v>98.977777022699854</v>
      </c>
      <c r="AT14" s="48">
        <v>99.050626179378739</v>
      </c>
      <c r="AU14" s="48">
        <v>98.878926337234219</v>
      </c>
      <c r="AV14" s="48">
        <v>99.597625530931921</v>
      </c>
      <c r="AW14" s="51">
        <v>99.474012792297088</v>
      </c>
      <c r="AX14" s="48">
        <v>99.394625761895725</v>
      </c>
      <c r="AY14" s="48">
        <v>99.19806639914961</v>
      </c>
      <c r="AZ14" s="48">
        <v>99.183298018527452</v>
      </c>
      <c r="BA14" s="48">
        <v>99.241921815899062</v>
      </c>
      <c r="BB14" s="48">
        <v>97.545707509779149</v>
      </c>
      <c r="BC14" s="48">
        <v>97.483145018877266</v>
      </c>
      <c r="BD14" s="48">
        <v>97.455234613353412</v>
      </c>
      <c r="BE14" s="48">
        <v>97.689932690412832</v>
      </c>
      <c r="BF14" s="48">
        <v>97.540650653802103</v>
      </c>
      <c r="BG14" s="48">
        <v>97.506816319460142</v>
      </c>
      <c r="BH14" s="48">
        <v>96.427307512506928</v>
      </c>
      <c r="BI14" s="51">
        <v>96.341754000732706</v>
      </c>
      <c r="BJ14" s="48">
        <v>96.245946896215926</v>
      </c>
      <c r="BK14" s="48">
        <v>96.787939939271027</v>
      </c>
      <c r="BL14" s="48">
        <v>97.102434227745363</v>
      </c>
      <c r="BM14" s="48">
        <v>97.029501521291593</v>
      </c>
      <c r="BN14" s="48">
        <v>98.675661959231633</v>
      </c>
      <c r="BO14" s="48">
        <v>98.779603436624541</v>
      </c>
      <c r="BP14" s="48">
        <v>98.995188954993807</v>
      </c>
      <c r="BQ14" s="48">
        <v>97.213994413446741</v>
      </c>
      <c r="BR14" s="48">
        <v>97.35787551979233</v>
      </c>
      <c r="BS14" s="48">
        <v>97.297246620528185</v>
      </c>
      <c r="BT14" s="48">
        <v>97.276453743947911</v>
      </c>
      <c r="BU14" s="51">
        <v>97.384654206305427</v>
      </c>
    </row>
    <row r="15" spans="1:73" ht="19.5" thickBot="1" x14ac:dyDescent="0.3">
      <c r="A15" s="5" t="s">
        <v>13</v>
      </c>
      <c r="B15" s="49"/>
      <c r="C15" s="49"/>
      <c r="D15" s="49">
        <v>101.45</v>
      </c>
      <c r="E15" s="49">
        <v>101.06670000000001</v>
      </c>
      <c r="F15" s="49">
        <v>99.75</v>
      </c>
      <c r="G15" s="49">
        <v>99.83</v>
      </c>
      <c r="H15" s="49">
        <v>99.81</v>
      </c>
      <c r="I15" s="49">
        <f>J15*(1-0.0088)</f>
        <v>100.12486340229216</v>
      </c>
      <c r="J15" s="49">
        <v>101.01378470772011</v>
      </c>
      <c r="K15" s="49">
        <v>102.28181557679609</v>
      </c>
      <c r="L15" s="49">
        <v>101.46</v>
      </c>
      <c r="M15" s="49">
        <v>101.42</v>
      </c>
      <c r="N15" s="49">
        <v>101.59</v>
      </c>
      <c r="O15" s="49">
        <v>102.2</v>
      </c>
      <c r="P15" s="49">
        <v>102.53</v>
      </c>
      <c r="Q15" s="49">
        <v>102.75</v>
      </c>
      <c r="R15" s="49">
        <v>102.48</v>
      </c>
      <c r="S15" s="49">
        <v>102.15490363716461</v>
      </c>
      <c r="T15" s="49">
        <v>101.82685976116673</v>
      </c>
      <c r="U15" s="49">
        <v>102.17723892378584</v>
      </c>
      <c r="V15" s="49">
        <v>102.31949348088837</v>
      </c>
      <c r="W15" s="49">
        <v>101.21168375458598</v>
      </c>
      <c r="X15" s="49">
        <v>100.33017841971008</v>
      </c>
      <c r="Y15" s="49">
        <v>100.16031792376901</v>
      </c>
      <c r="Z15" s="52">
        <v>100.15791119067153</v>
      </c>
      <c r="AA15" s="52">
        <v>100.15119040178223</v>
      </c>
      <c r="AB15" s="52">
        <v>100.56953861632016</v>
      </c>
      <c r="AC15" s="52">
        <v>100.40381772654443</v>
      </c>
      <c r="AD15" s="52">
        <v>100.48958745226776</v>
      </c>
      <c r="AE15" s="52">
        <v>100.81225189374861</v>
      </c>
      <c r="AF15" s="52">
        <v>100.79599145215934</v>
      </c>
      <c r="AG15" s="52">
        <v>99.816178209757879</v>
      </c>
      <c r="AH15" s="52">
        <v>99.594945524750059</v>
      </c>
      <c r="AI15" s="52">
        <v>99.030649770833676</v>
      </c>
      <c r="AJ15" s="52">
        <v>99.119753124930327</v>
      </c>
      <c r="AK15" s="53">
        <v>99.058184636233818</v>
      </c>
      <c r="AL15" s="52">
        <v>98.903349412249867</v>
      </c>
      <c r="AM15" s="52">
        <v>99.330116298275229</v>
      </c>
      <c r="AN15" s="53">
        <v>99.503892041539245</v>
      </c>
      <c r="AO15" s="52">
        <v>99.584994953105735</v>
      </c>
      <c r="AP15" s="52">
        <v>99.44776727682725</v>
      </c>
      <c r="AQ15" s="53">
        <v>98.879673650718388</v>
      </c>
      <c r="AR15" s="52">
        <v>98.52677160807967</v>
      </c>
      <c r="AS15" s="52">
        <v>99.418735595545556</v>
      </c>
      <c r="AT15" s="53">
        <v>99.916724351248732</v>
      </c>
      <c r="AU15" s="52">
        <v>100.93415857462944</v>
      </c>
      <c r="AV15" s="52">
        <v>100.7173794139303</v>
      </c>
      <c r="AW15" s="53">
        <v>99.942071731496995</v>
      </c>
      <c r="AX15" s="52">
        <v>99.910899827574497</v>
      </c>
      <c r="AY15" s="52">
        <v>99.539889235973519</v>
      </c>
      <c r="AZ15" s="53">
        <v>99.659031095031224</v>
      </c>
      <c r="BA15" s="52">
        <v>100.41830690052369</v>
      </c>
      <c r="BB15" s="52">
        <v>100.61866713967719</v>
      </c>
      <c r="BC15" s="53">
        <v>99.955210976294438</v>
      </c>
      <c r="BD15" s="52">
        <v>98.931269230411004</v>
      </c>
      <c r="BE15" s="52">
        <v>98.390958382230977</v>
      </c>
      <c r="BF15" s="53">
        <v>99.048962133115069</v>
      </c>
      <c r="BG15" s="52">
        <v>99.31007700410342</v>
      </c>
      <c r="BH15" s="52">
        <v>99.429245455792696</v>
      </c>
      <c r="BI15" s="53">
        <v>99.988207229768918</v>
      </c>
      <c r="BJ15" s="52">
        <v>100.63022939511983</v>
      </c>
      <c r="BK15" s="52">
        <v>100.7277019997148</v>
      </c>
      <c r="BL15" s="53">
        <v>100.89985713016131</v>
      </c>
      <c r="BM15" s="52">
        <v>100.97793875391497</v>
      </c>
      <c r="BN15" s="52">
        <v>99.590065603013954</v>
      </c>
      <c r="BO15" s="53">
        <v>99.607276971048393</v>
      </c>
      <c r="BP15" s="52">
        <v>100.046836790615</v>
      </c>
      <c r="BQ15" s="52">
        <v>99.149886851368819</v>
      </c>
      <c r="BR15" s="53">
        <v>99.842930690309146</v>
      </c>
      <c r="BS15" s="52">
        <v>98.316472952976412</v>
      </c>
      <c r="BT15" s="52">
        <v>97.883608428786417</v>
      </c>
      <c r="BU15" s="53">
        <v>98.444083284492635</v>
      </c>
    </row>
    <row r="16" spans="1:73" ht="17.25" thickBot="1" x14ac:dyDescent="0.3">
      <c r="A16" s="1" t="s">
        <v>52</v>
      </c>
    </row>
    <row r="17" spans="1:73" ht="21" thickBot="1" x14ac:dyDescent="0.3">
      <c r="A17" s="64" t="s">
        <v>54</v>
      </c>
      <c r="B17" s="62">
        <v>2020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4"/>
      <c r="N17" s="62">
        <v>2019</v>
      </c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4"/>
      <c r="Z17" s="57">
        <v>2018</v>
      </c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60">
        <v>2017</v>
      </c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5"/>
      <c r="AX17" s="60">
        <v>2016</v>
      </c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58">
        <v>2015</v>
      </c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9"/>
    </row>
    <row r="18" spans="1:73" ht="19.5" thickBot="1" x14ac:dyDescent="0.3">
      <c r="A18" s="7" t="s">
        <v>0</v>
      </c>
      <c r="B18" s="9" t="s">
        <v>14</v>
      </c>
      <c r="C18" s="10" t="s">
        <v>15</v>
      </c>
      <c r="D18" s="10" t="s">
        <v>16</v>
      </c>
      <c r="E18" s="10" t="s">
        <v>17</v>
      </c>
      <c r="F18" s="10" t="s">
        <v>18</v>
      </c>
      <c r="G18" s="10" t="s">
        <v>19</v>
      </c>
      <c r="H18" s="10" t="s">
        <v>20</v>
      </c>
      <c r="I18" s="10" t="s">
        <v>21</v>
      </c>
      <c r="J18" s="10" t="s">
        <v>22</v>
      </c>
      <c r="K18" s="10" t="s">
        <v>23</v>
      </c>
      <c r="L18" s="10" t="s">
        <v>24</v>
      </c>
      <c r="M18" s="11" t="s">
        <v>25</v>
      </c>
      <c r="N18" s="9" t="s">
        <v>14</v>
      </c>
      <c r="O18" s="10" t="s">
        <v>15</v>
      </c>
      <c r="P18" s="10" t="s">
        <v>16</v>
      </c>
      <c r="Q18" s="10" t="s">
        <v>17</v>
      </c>
      <c r="R18" s="10" t="s">
        <v>18</v>
      </c>
      <c r="S18" s="10" t="s">
        <v>19</v>
      </c>
      <c r="T18" s="10" t="s">
        <v>20</v>
      </c>
      <c r="U18" s="10" t="s">
        <v>21</v>
      </c>
      <c r="V18" s="10" t="s">
        <v>22</v>
      </c>
      <c r="W18" s="10" t="s">
        <v>23</v>
      </c>
      <c r="X18" s="10" t="s">
        <v>24</v>
      </c>
      <c r="Y18" s="11" t="s">
        <v>25</v>
      </c>
      <c r="Z18" s="9" t="s">
        <v>14</v>
      </c>
      <c r="AA18" s="10" t="s">
        <v>15</v>
      </c>
      <c r="AB18" s="10" t="s">
        <v>16</v>
      </c>
      <c r="AC18" s="10" t="s">
        <v>17</v>
      </c>
      <c r="AD18" s="10" t="s">
        <v>18</v>
      </c>
      <c r="AE18" s="10" t="s">
        <v>19</v>
      </c>
      <c r="AF18" s="10" t="s">
        <v>20</v>
      </c>
      <c r="AG18" s="10" t="s">
        <v>21</v>
      </c>
      <c r="AH18" s="10" t="s">
        <v>22</v>
      </c>
      <c r="AI18" s="10" t="s">
        <v>23</v>
      </c>
      <c r="AJ18" s="10" t="s">
        <v>24</v>
      </c>
      <c r="AK18" s="11" t="s">
        <v>25</v>
      </c>
      <c r="AL18" s="9" t="s">
        <v>14</v>
      </c>
      <c r="AM18" s="10" t="s">
        <v>15</v>
      </c>
      <c r="AN18" s="10" t="s">
        <v>16</v>
      </c>
      <c r="AO18" s="10" t="s">
        <v>17</v>
      </c>
      <c r="AP18" s="10" t="s">
        <v>18</v>
      </c>
      <c r="AQ18" s="10" t="s">
        <v>19</v>
      </c>
      <c r="AR18" s="10" t="s">
        <v>20</v>
      </c>
      <c r="AS18" s="10" t="s">
        <v>21</v>
      </c>
      <c r="AT18" s="10" t="s">
        <v>22</v>
      </c>
      <c r="AU18" s="10" t="s">
        <v>23</v>
      </c>
      <c r="AV18" s="10" t="s">
        <v>24</v>
      </c>
      <c r="AW18" s="11" t="s">
        <v>25</v>
      </c>
      <c r="AX18" s="2" t="s">
        <v>14</v>
      </c>
      <c r="AY18" s="2" t="s">
        <v>15</v>
      </c>
      <c r="AZ18" s="2" t="s">
        <v>16</v>
      </c>
      <c r="BA18" s="2" t="s">
        <v>17</v>
      </c>
      <c r="BB18" s="2" t="s">
        <v>18</v>
      </c>
      <c r="BC18" s="2" t="s">
        <v>19</v>
      </c>
      <c r="BD18" s="2" t="s">
        <v>20</v>
      </c>
      <c r="BE18" s="2" t="s">
        <v>21</v>
      </c>
      <c r="BF18" s="2" t="s">
        <v>22</v>
      </c>
      <c r="BG18" s="2" t="s">
        <v>23</v>
      </c>
      <c r="BH18" s="2" t="s">
        <v>24</v>
      </c>
      <c r="BI18" s="3" t="s">
        <v>25</v>
      </c>
      <c r="BJ18" s="2" t="s">
        <v>14</v>
      </c>
      <c r="BK18" s="2" t="s">
        <v>15</v>
      </c>
      <c r="BL18" s="2" t="s">
        <v>16</v>
      </c>
      <c r="BM18" s="2" t="s">
        <v>17</v>
      </c>
      <c r="BN18" s="2" t="s">
        <v>18</v>
      </c>
      <c r="BO18" s="2" t="s">
        <v>19</v>
      </c>
      <c r="BP18" s="2" t="s">
        <v>20</v>
      </c>
      <c r="BQ18" s="2" t="s">
        <v>21</v>
      </c>
      <c r="BR18" s="2" t="s">
        <v>22</v>
      </c>
      <c r="BS18" s="2" t="s">
        <v>23</v>
      </c>
      <c r="BT18" s="2" t="s">
        <v>24</v>
      </c>
      <c r="BU18" s="3" t="s">
        <v>25</v>
      </c>
    </row>
    <row r="19" spans="1:73" ht="18.75" x14ac:dyDescent="0.25">
      <c r="A19" s="4" t="s">
        <v>1</v>
      </c>
      <c r="B19" s="43">
        <f t="shared" ref="B19:B31" si="0">+B3/N3-1</f>
        <v>-1</v>
      </c>
      <c r="C19" s="43">
        <f t="shared" ref="C19:C31" si="1">+C3/O3-1</f>
        <v>-1</v>
      </c>
      <c r="D19" s="43">
        <f t="shared" ref="D19:D31" si="2">+D3/P3-1</f>
        <v>-1</v>
      </c>
      <c r="E19" s="43">
        <f t="shared" ref="E19:E31" si="3">+E3/Q3-1</f>
        <v>-1</v>
      </c>
      <c r="F19" s="43">
        <f t="shared" ref="F19:F31" si="4">+F3/R3-1</f>
        <v>-1</v>
      </c>
      <c r="G19" s="43">
        <f t="shared" ref="G19:G31" si="5">+G3/S3-1</f>
        <v>-4.5968131337517981E-2</v>
      </c>
      <c r="H19" s="43">
        <f t="shared" ref="H19:H31" si="6">+H3/T3-1</f>
        <v>-3.3817366728389087E-2</v>
      </c>
      <c r="I19" s="43">
        <f t="shared" ref="I19:I31" si="7">+I3/U3-1</f>
        <v>-3.620739596408229E-2</v>
      </c>
      <c r="J19" s="43">
        <f t="shared" ref="J19:J31" si="8">+J3/V3-1</f>
        <v>-5.577919372260054E-2</v>
      </c>
      <c r="K19" s="43">
        <f t="shared" ref="K19:K31" si="9">+K3/W3-1</f>
        <v>2.3197515624464593E-3</v>
      </c>
      <c r="L19" s="43">
        <f t="shared" ref="L19:L31" si="10">+L3/X3-1</f>
        <v>2.5502697400685559E-3</v>
      </c>
      <c r="M19" s="43">
        <f t="shared" ref="M19:M31" si="11">+M3/Y3-1</f>
        <v>6.021717670286364E-3</v>
      </c>
      <c r="N19" s="43">
        <f t="shared" ref="N19:N31" si="12">+N3/Z3-1</f>
        <v>1.5054413298581482E-2</v>
      </c>
      <c r="O19" s="43">
        <f t="shared" ref="O19:O31" si="13">+O3/AA3-1</f>
        <v>2.7389721011725987E-2</v>
      </c>
      <c r="P19" s="43">
        <f t="shared" ref="P19:P31" si="14">+P3/AB3-1</f>
        <v>3.1351020114148476E-2</v>
      </c>
      <c r="Q19" s="43">
        <f t="shared" ref="Q19:Q31" si="15">+Q3/AC3-1</f>
        <v>5.4192190005724283E-2</v>
      </c>
      <c r="R19" s="43">
        <f t="shared" ref="R19:R31" si="16">+R3/AD3-1</f>
        <v>3.8106242337999419E-2</v>
      </c>
      <c r="S19" s="43">
        <f t="shared" ref="S19:S31" si="17">+S3/AE3-1</f>
        <v>1.5836241864989997E-2</v>
      </c>
      <c r="T19" s="43">
        <f t="shared" ref="T19:T31" si="18">+T3/AF3-1</f>
        <v>1.207219904892165E-2</v>
      </c>
      <c r="U19" s="43">
        <f t="shared" ref="U19:U31" si="19">+U3/AG3-1</f>
        <v>3.7303151853811167E-2</v>
      </c>
      <c r="V19" s="43">
        <f t="shared" ref="V19:V31" si="20">+V3/AH3-1</f>
        <v>9.0485148767976531E-2</v>
      </c>
      <c r="W19" s="43">
        <f t="shared" ref="W19:W31" si="21">+W3/AI3-1</f>
        <v>6.9310179594175292E-2</v>
      </c>
      <c r="X19" s="43">
        <f t="shared" ref="X19:X31" si="22">+X3/AJ3-1</f>
        <v>4.9841306661585927E-2</v>
      </c>
      <c r="Y19" s="43">
        <f t="shared" ref="Y19:Y31" si="23">+Y3/AK3-1</f>
        <v>4.6648113792837398E-2</v>
      </c>
      <c r="Z19" s="43">
        <f t="shared" ref="Z19:Z31" si="24">+Z3/AL3-1</f>
        <v>4.3756677120007748E-2</v>
      </c>
      <c r="AA19" s="43">
        <f t="shared" ref="AA19:AA31" si="25">+AA3/AM3-1</f>
        <v>3.1331378885251615E-2</v>
      </c>
      <c r="AB19" s="43">
        <f t="shared" ref="AB19:AB31" si="26">+AB3/AN3-1</f>
        <v>3.0691210811769842E-2</v>
      </c>
      <c r="AC19" s="43">
        <f t="shared" ref="AC19:AC31" si="27">+AC3/AO3-1</f>
        <v>1.133680907118606E-2</v>
      </c>
      <c r="AD19" s="43">
        <f t="shared" ref="AD19:AD31" si="28">+AD3/AP3-1</f>
        <v>2.0233453080435115E-2</v>
      </c>
      <c r="AE19" s="43">
        <f t="shared" ref="AE19:AE31" si="29">+AE3/AQ3-1</f>
        <v>4.6551818791259914E-2</v>
      </c>
      <c r="AF19" s="43">
        <f t="shared" ref="AF19:AF31" si="30">+AF3/AR3-1</f>
        <v>5.5283420241530656E-2</v>
      </c>
      <c r="AG19" s="43">
        <f t="shared" ref="AG19:AG31" si="31">+AG3/AS3-1</f>
        <v>1.5733453740657488E-2</v>
      </c>
      <c r="AH19" s="43">
        <f t="shared" ref="AH19:AH31" si="32">+AH3/AT3-1</f>
        <v>-7.8073234618428744E-3</v>
      </c>
      <c r="AI19" s="43">
        <f t="shared" ref="AI19:AI31" si="33">+AI3/AU3-1</f>
        <v>-4.8621206193949829E-2</v>
      </c>
      <c r="AJ19" s="43">
        <f t="shared" ref="AJ19:AJ31" si="34">+AJ3/AV3-1</f>
        <v>-5.1892594763979893E-2</v>
      </c>
      <c r="AK19" s="44">
        <f t="shared" ref="AK19:AK31" si="35">+AK3/AW3-1</f>
        <v>-3.4583908131055829E-2</v>
      </c>
      <c r="AL19" s="44">
        <f t="shared" ref="AL19:AL31" si="36">+AL3/AX3-1</f>
        <v>-3.5958149914676718E-2</v>
      </c>
      <c r="AM19" s="44">
        <f t="shared" ref="AM19:AM31" si="37">+AM3/AY3-1</f>
        <v>-1.5712549523491326E-2</v>
      </c>
      <c r="AN19" s="44">
        <f t="shared" ref="AN19:AN31" si="38">+AN3/AZ3-1</f>
        <v>-1.6072965202192369E-2</v>
      </c>
      <c r="AO19" s="44">
        <f t="shared" ref="AO19:AO31" si="39">+AO3/BA3-1</f>
        <v>-3.7035743298668655E-2</v>
      </c>
      <c r="AP19" s="44">
        <f t="shared" ref="AP19:AP31" si="40">+AP3/BB3-1</f>
        <v>-4.9722070320598388E-2</v>
      </c>
      <c r="AQ19" s="44">
        <f t="shared" ref="AQ19:AQ31" si="41">+AQ3/BC3-1</f>
        <v>-3.9523260585418218E-2</v>
      </c>
      <c r="AR19" s="44">
        <f t="shared" ref="AR19:AR31" si="42">+AR3/BD3-1</f>
        <v>-2.9152296926005405E-2</v>
      </c>
      <c r="AS19" s="44">
        <f t="shared" ref="AS19:AS31" si="43">+AS3/BE3-1</f>
        <v>8.136307749226912E-3</v>
      </c>
      <c r="AT19" s="44">
        <f t="shared" ref="AT19:AT31" si="44">+AT3/BF3-1</f>
        <v>4.8314810277239051E-3</v>
      </c>
      <c r="AU19" s="44">
        <f t="shared" ref="AU19:AU31" si="45">+AU3/BG3-1</f>
        <v>2.042931847574847E-2</v>
      </c>
      <c r="AV19" s="44">
        <f t="shared" ref="AV19:AV31" si="46">+AV3/BH3-1</f>
        <v>1.124711229325559E-2</v>
      </c>
      <c r="AW19" s="44">
        <f t="shared" ref="AW19:AW31" si="47">+AW3/BI3-1</f>
        <v>-2.5964169802780268E-2</v>
      </c>
      <c r="AX19" s="44">
        <f t="shared" ref="AX19:AX31" si="48">+AX3/BJ3-1</f>
        <v>-3.7800807807499837E-2</v>
      </c>
      <c r="AY19" s="44">
        <f t="shared" ref="AY19:AY31" si="49">+AY3/BK3-1</f>
        <v>-4.3115224725527312E-2</v>
      </c>
      <c r="AZ19" s="44">
        <f t="shared" ref="AZ19:AZ31" si="50">+AZ3/BL3-1</f>
        <v>-4.4283299135506105E-2</v>
      </c>
      <c r="BA19" s="44">
        <f t="shared" ref="BA19:BA31" si="51">+BA3/BM3-1</f>
        <v>-1.9155822763827657E-2</v>
      </c>
      <c r="BB19" s="44">
        <f t="shared" ref="BB19:BB31" si="52">+BB3/BN3-1</f>
        <v>2.8359421343193469E-2</v>
      </c>
      <c r="BC19" s="44">
        <f t="shared" ref="BC19:BC31" si="53">+BC3/BO3-1</f>
        <v>2.3919339399796069E-3</v>
      </c>
      <c r="BD19" s="44">
        <f t="shared" ref="BD19:BD31" si="54">+BD3/BP3-1</f>
        <v>-2.8618870136476793E-2</v>
      </c>
      <c r="BE19" s="44">
        <f t="shared" ref="BE19:BE31" si="55">+BE3/BQ3-1</f>
        <v>-3.165835516623039E-2</v>
      </c>
      <c r="BF19" s="44">
        <f t="shared" ref="BF19:BF31" si="56">+BF3/BR3-1</f>
        <v>-3.0021408939195915E-2</v>
      </c>
      <c r="BG19" s="44">
        <f t="shared" ref="BG19:BG31" si="57">+BG3/BS3-1</f>
        <v>2.5941673438357293E-2</v>
      </c>
      <c r="BH19" s="44">
        <f t="shared" ref="BH19:BH31" si="58">+BH3/BT3-1</f>
        <v>5.1521184262619979E-2</v>
      </c>
      <c r="BI19" s="44">
        <f t="shared" ref="BI19:BI31" si="59">+BI3/BU3-1</f>
        <v>5.5542081017857514E-2</v>
      </c>
      <c r="BJ19" s="44" t="e">
        <f t="shared" ref="BJ19:BJ31" si="60">+BJ3/BV5-1</f>
        <v>#DIV/0!</v>
      </c>
      <c r="BK19" s="44" t="e">
        <f t="shared" ref="BK19:BK31" si="61">+BK3/BW5-1</f>
        <v>#DIV/0!</v>
      </c>
      <c r="BL19" s="44" t="e">
        <f t="shared" ref="BL19:BL31" si="62">+BL3/BX5-1</f>
        <v>#DIV/0!</v>
      </c>
      <c r="BM19" s="44" t="e">
        <f t="shared" ref="BM19:BM31" si="63">+BM3/BY5-1</f>
        <v>#DIV/0!</v>
      </c>
      <c r="BN19" s="44" t="e">
        <f t="shared" ref="BN19:BN31" si="64">+BN3/BZ5-1</f>
        <v>#DIV/0!</v>
      </c>
      <c r="BO19" s="44" t="e">
        <f t="shared" ref="BO19:BO31" si="65">+BO3/CA5-1</f>
        <v>#DIV/0!</v>
      </c>
      <c r="BP19" s="44" t="e">
        <f t="shared" ref="BP19:BP31" si="66">+BP3/CB5-1</f>
        <v>#DIV/0!</v>
      </c>
      <c r="BQ19" s="44" t="e">
        <f t="shared" ref="BQ19:BQ31" si="67">+BQ3/CC5-1</f>
        <v>#DIV/0!</v>
      </c>
      <c r="BR19" s="44" t="e">
        <f t="shared" ref="BR19:BR31" si="68">+BR3/CD5-1</f>
        <v>#DIV/0!</v>
      </c>
      <c r="BS19" s="44" t="e">
        <f t="shared" ref="BS19:BS31" si="69">+BS3/CE5-1</f>
        <v>#DIV/0!</v>
      </c>
      <c r="BT19" s="44" t="e">
        <f t="shared" ref="BT19:BT31" si="70">+BT3/CF5-1</f>
        <v>#DIV/0!</v>
      </c>
      <c r="BU19" s="44" t="e">
        <f t="shared" ref="BU19:BU31" si="71">+BU3/CG5-1</f>
        <v>#DIV/0!</v>
      </c>
    </row>
    <row r="20" spans="1:73" ht="18.75" x14ac:dyDescent="0.25">
      <c r="A20" s="4" t="s">
        <v>2</v>
      </c>
      <c r="B20" s="43">
        <f t="shared" si="0"/>
        <v>-1</v>
      </c>
      <c r="C20" s="43">
        <f t="shared" si="1"/>
        <v>-1</v>
      </c>
      <c r="D20" s="43">
        <f t="shared" si="2"/>
        <v>-1</v>
      </c>
      <c r="E20" s="43">
        <f t="shared" si="3"/>
        <v>-1</v>
      </c>
      <c r="F20" s="43">
        <f t="shared" si="4"/>
        <v>-1</v>
      </c>
      <c r="G20" s="43">
        <f t="shared" si="5"/>
        <v>-1.9831432821015849E-4</v>
      </c>
      <c r="H20" s="43">
        <f t="shared" si="6"/>
        <v>-9.9176832291991701E-5</v>
      </c>
      <c r="I20" s="43">
        <f t="shared" si="7"/>
        <v>1.9839301656587871E-4</v>
      </c>
      <c r="J20" s="43">
        <f t="shared" si="8"/>
        <v>5.8057888646878553E-4</v>
      </c>
      <c r="K20" s="43">
        <f t="shared" si="9"/>
        <v>8.4461822460535352E-4</v>
      </c>
      <c r="L20" s="43">
        <f t="shared" si="10"/>
        <v>6.2918206331770143E-3</v>
      </c>
      <c r="M20" s="43">
        <f t="shared" si="11"/>
        <v>7.8976307107867516E-3</v>
      </c>
      <c r="N20" s="43">
        <f t="shared" si="12"/>
        <v>7.9311705157647516E-3</v>
      </c>
      <c r="O20" s="43">
        <f t="shared" si="13"/>
        <v>8.3563304548572859E-3</v>
      </c>
      <c r="P20" s="43">
        <f t="shared" si="14"/>
        <v>8.2888270906065209E-3</v>
      </c>
      <c r="Q20" s="43">
        <f t="shared" si="15"/>
        <v>8.7649082443892468E-3</v>
      </c>
      <c r="R20" s="43">
        <f t="shared" si="16"/>
        <v>8.888610218060089E-3</v>
      </c>
      <c r="S20" s="43">
        <f t="shared" si="17"/>
        <v>8.5439613735627251E-3</v>
      </c>
      <c r="T20" s="43">
        <f t="shared" si="18"/>
        <v>8.453561095977058E-3</v>
      </c>
      <c r="U20" s="43">
        <f t="shared" si="19"/>
        <v>8.1506164411455639E-3</v>
      </c>
      <c r="V20" s="43">
        <f t="shared" si="20"/>
        <v>7.7577210794261831E-3</v>
      </c>
      <c r="W20" s="43">
        <f t="shared" si="21"/>
        <v>7.2987729766704756E-3</v>
      </c>
      <c r="X20" s="43">
        <f t="shared" si="22"/>
        <v>1.2623406997955833E-3</v>
      </c>
      <c r="Y20" s="43">
        <f t="shared" si="23"/>
        <v>3.0360604807899705E-4</v>
      </c>
      <c r="Z20" s="43">
        <f t="shared" si="24"/>
        <v>4.7972534778750742E-4</v>
      </c>
      <c r="AA20" s="43">
        <f t="shared" si="25"/>
        <v>1.6110705842073747E-2</v>
      </c>
      <c r="AB20" s="43">
        <f t="shared" si="26"/>
        <v>1.5639604750558034E-2</v>
      </c>
      <c r="AC20" s="43">
        <f t="shared" si="27"/>
        <v>1.6477016403150024E-2</v>
      </c>
      <c r="AD20" s="43">
        <f t="shared" si="28"/>
        <v>1.6058485490396013E-2</v>
      </c>
      <c r="AE20" s="43">
        <f t="shared" si="29"/>
        <v>1.7816850084585889E-2</v>
      </c>
      <c r="AF20" s="43">
        <f t="shared" si="30"/>
        <v>2.0575901474191749E-2</v>
      </c>
      <c r="AG20" s="43">
        <f t="shared" si="31"/>
        <v>2.1338207021922795E-2</v>
      </c>
      <c r="AH20" s="43">
        <f t="shared" si="32"/>
        <v>2.0381609253153465E-2</v>
      </c>
      <c r="AI20" s="43">
        <f t="shared" si="33"/>
        <v>2.0772633462502021E-2</v>
      </c>
      <c r="AJ20" s="43">
        <f t="shared" si="34"/>
        <v>1.9839282278516501E-2</v>
      </c>
      <c r="AK20" s="45">
        <f t="shared" si="35"/>
        <v>1.3693777115860728E-2</v>
      </c>
      <c r="AL20" s="45">
        <f t="shared" si="36"/>
        <v>1.3198231986557563E-2</v>
      </c>
      <c r="AM20" s="45">
        <f t="shared" si="37"/>
        <v>-2.4120518787660306E-3</v>
      </c>
      <c r="AN20" s="45">
        <f t="shared" si="38"/>
        <v>-1.2773194615124384E-3</v>
      </c>
      <c r="AO20" s="45">
        <f t="shared" si="39"/>
        <v>-2.5216842125976857E-3</v>
      </c>
      <c r="AP20" s="45">
        <f t="shared" si="40"/>
        <v>-2.2742819390233482E-3</v>
      </c>
      <c r="AQ20" s="45">
        <f t="shared" si="41"/>
        <v>-3.34122880607024E-3</v>
      </c>
      <c r="AR20" s="45">
        <f t="shared" si="42"/>
        <v>-6.5014401166040292E-3</v>
      </c>
      <c r="AS20" s="45">
        <f t="shared" si="43"/>
        <v>-7.3298009179830759E-3</v>
      </c>
      <c r="AT20" s="45">
        <f t="shared" si="44"/>
        <v>-6.2201957233483096E-3</v>
      </c>
      <c r="AU20" s="45">
        <f t="shared" si="45"/>
        <v>-6.1324104809726832E-3</v>
      </c>
      <c r="AV20" s="45">
        <f t="shared" si="46"/>
        <v>-3.2814347093342855E-3</v>
      </c>
      <c r="AW20" s="45">
        <f t="shared" si="47"/>
        <v>2.7362712853435944E-3</v>
      </c>
      <c r="AX20" s="45">
        <f t="shared" si="48"/>
        <v>2.2784820808983142E-3</v>
      </c>
      <c r="AY20" s="45">
        <f t="shared" si="49"/>
        <v>1.7114317086626141E-3</v>
      </c>
      <c r="AZ20" s="45">
        <f t="shared" si="50"/>
        <v>2.7242614359723749E-3</v>
      </c>
      <c r="BA20" s="45">
        <f t="shared" si="51"/>
        <v>1.2575810613011384E-3</v>
      </c>
      <c r="BB20" s="45">
        <f t="shared" si="52"/>
        <v>8.5508923904575873E-4</v>
      </c>
      <c r="BC20" s="45">
        <f t="shared" si="53"/>
        <v>5.0022789072579066E-4</v>
      </c>
      <c r="BD20" s="45">
        <f t="shared" si="54"/>
        <v>1.611561487099733E-3</v>
      </c>
      <c r="BE20" s="45">
        <f t="shared" si="55"/>
        <v>1.0568127805699046E-3</v>
      </c>
      <c r="BF20" s="45">
        <f t="shared" si="56"/>
        <v>-2.3491214982573894E-5</v>
      </c>
      <c r="BG20" s="45">
        <f t="shared" si="57"/>
        <v>-7.477902428878469E-4</v>
      </c>
      <c r="BH20" s="45">
        <f t="shared" si="58"/>
        <v>-1.5559432950831287E-3</v>
      </c>
      <c r="BI20" s="45">
        <f t="shared" si="59"/>
        <v>-2.0399593227188317E-3</v>
      </c>
      <c r="BJ20" s="45" t="e">
        <f t="shared" si="60"/>
        <v>#DIV/0!</v>
      </c>
      <c r="BK20" s="45" t="e">
        <f t="shared" si="61"/>
        <v>#DIV/0!</v>
      </c>
      <c r="BL20" s="45" t="e">
        <f t="shared" si="62"/>
        <v>#DIV/0!</v>
      </c>
      <c r="BM20" s="45" t="e">
        <f t="shared" si="63"/>
        <v>#DIV/0!</v>
      </c>
      <c r="BN20" s="45" t="e">
        <f t="shared" si="64"/>
        <v>#DIV/0!</v>
      </c>
      <c r="BO20" s="45" t="e">
        <f t="shared" si="65"/>
        <v>#DIV/0!</v>
      </c>
      <c r="BP20" s="45" t="e">
        <f t="shared" si="66"/>
        <v>#DIV/0!</v>
      </c>
      <c r="BQ20" s="45" t="e">
        <f t="shared" si="67"/>
        <v>#DIV/0!</v>
      </c>
      <c r="BR20" s="45" t="e">
        <f t="shared" si="68"/>
        <v>#DIV/0!</v>
      </c>
      <c r="BS20" s="45" t="e">
        <f t="shared" si="69"/>
        <v>#DIV/0!</v>
      </c>
      <c r="BT20" s="45" t="e">
        <f t="shared" si="70"/>
        <v>#DIV/0!</v>
      </c>
      <c r="BU20" s="45" t="e">
        <f t="shared" si="71"/>
        <v>#DIV/0!</v>
      </c>
    </row>
    <row r="21" spans="1:73" ht="18.75" x14ac:dyDescent="0.25">
      <c r="A21" s="4" t="s">
        <v>3</v>
      </c>
      <c r="B21" s="43">
        <f t="shared" si="0"/>
        <v>-1</v>
      </c>
      <c r="C21" s="43">
        <f t="shared" si="1"/>
        <v>-1</v>
      </c>
      <c r="D21" s="43">
        <f t="shared" si="2"/>
        <v>-1</v>
      </c>
      <c r="E21" s="43">
        <f t="shared" si="3"/>
        <v>-1</v>
      </c>
      <c r="F21" s="43">
        <f t="shared" si="4"/>
        <v>-1</v>
      </c>
      <c r="G21" s="43">
        <f t="shared" si="5"/>
        <v>-3.621627167333541E-2</v>
      </c>
      <c r="H21" s="43">
        <f t="shared" si="6"/>
        <v>-3.8771553923069191E-2</v>
      </c>
      <c r="I21" s="43">
        <f t="shared" si="7"/>
        <v>-4.647858737568511E-2</v>
      </c>
      <c r="J21" s="43">
        <f t="shared" si="8"/>
        <v>-3.443970835616883E-2</v>
      </c>
      <c r="K21" s="43">
        <f t="shared" si="9"/>
        <v>-3.1851662948675363E-2</v>
      </c>
      <c r="L21" s="43">
        <f t="shared" si="10"/>
        <v>-2.3588792748248766E-2</v>
      </c>
      <c r="M21" s="43">
        <f t="shared" si="11"/>
        <v>-2.0309775361575411E-2</v>
      </c>
      <c r="N21" s="43">
        <f t="shared" si="12"/>
        <v>6.9330209659131281E-2</v>
      </c>
      <c r="O21" s="43">
        <f t="shared" si="13"/>
        <v>5.3015110733721782E-2</v>
      </c>
      <c r="P21" s="43">
        <f t="shared" si="14"/>
        <v>1.3082012120920528E-2</v>
      </c>
      <c r="Q21" s="43">
        <f t="shared" si="15"/>
        <v>-3.8089526203911483E-2</v>
      </c>
      <c r="R21" s="43">
        <f t="shared" si="16"/>
        <v>-3.7272862674069152E-2</v>
      </c>
      <c r="S21" s="43">
        <f t="shared" si="17"/>
        <v>-3.7176681908851483E-2</v>
      </c>
      <c r="T21" s="43">
        <f t="shared" si="18"/>
        <v>-4.619711115664249E-2</v>
      </c>
      <c r="U21" s="43">
        <f t="shared" si="19"/>
        <v>-5.5630994510547094E-2</v>
      </c>
      <c r="V21" s="43">
        <f t="shared" si="20"/>
        <v>-6.75828055454476E-2</v>
      </c>
      <c r="W21" s="43">
        <f t="shared" si="21"/>
        <v>-5.6587837944857E-2</v>
      </c>
      <c r="X21" s="43">
        <f t="shared" si="22"/>
        <v>-6.3703106583097968E-2</v>
      </c>
      <c r="Y21" s="43">
        <f t="shared" si="23"/>
        <v>-6.8771646948275644E-2</v>
      </c>
      <c r="Z21" s="43">
        <f t="shared" si="24"/>
        <v>-0.1426157039035445</v>
      </c>
      <c r="AA21" s="43">
        <f t="shared" si="25"/>
        <v>-0.13526158668700505</v>
      </c>
      <c r="AB21" s="43">
        <f t="shared" si="26"/>
        <v>-8.8646495155905058E-2</v>
      </c>
      <c r="AC21" s="43">
        <f t="shared" si="27"/>
        <v>-4.0874145373130277E-2</v>
      </c>
      <c r="AD21" s="43">
        <f t="shared" si="28"/>
        <v>-4.0988374570516184E-2</v>
      </c>
      <c r="AE21" s="43">
        <f t="shared" si="29"/>
        <v>-4.5217883004641024E-2</v>
      </c>
      <c r="AF21" s="43">
        <f t="shared" si="30"/>
        <v>-2.3083114245190717E-2</v>
      </c>
      <c r="AG21" s="43">
        <f t="shared" si="31"/>
        <v>-1.1104822226244204E-2</v>
      </c>
      <c r="AH21" s="43">
        <f t="shared" si="32"/>
        <v>4.9072034498087724E-4</v>
      </c>
      <c r="AI21" s="43">
        <f t="shared" si="33"/>
        <v>-1.9862781786726513E-2</v>
      </c>
      <c r="AJ21" s="43">
        <f t="shared" si="34"/>
        <v>-1.9463818380563214E-2</v>
      </c>
      <c r="AK21" s="45">
        <f t="shared" si="35"/>
        <v>-1.2079414519130638E-2</v>
      </c>
      <c r="AL21" s="45">
        <f t="shared" si="36"/>
        <v>-3.6100960770787505E-2</v>
      </c>
      <c r="AM21" s="45">
        <f t="shared" si="37"/>
        <v>-1.8371434859106306E-2</v>
      </c>
      <c r="AN21" s="45">
        <f t="shared" si="38"/>
        <v>-2.6299729471953248E-2</v>
      </c>
      <c r="AO21" s="45">
        <f t="shared" si="39"/>
        <v>-1.0834158496719426E-2</v>
      </c>
      <c r="AP21" s="45">
        <f t="shared" si="40"/>
        <v>-5.1087190661295301E-3</v>
      </c>
      <c r="AQ21" s="45">
        <f t="shared" si="41"/>
        <v>-1.8511594573619283E-2</v>
      </c>
      <c r="AR21" s="45">
        <f t="shared" si="42"/>
        <v>-4.8039972157504218E-3</v>
      </c>
      <c r="AS21" s="45">
        <f t="shared" si="43"/>
        <v>-8.6908073453146883E-3</v>
      </c>
      <c r="AT21" s="45">
        <f t="shared" si="44"/>
        <v>-8.5275203587048543E-3</v>
      </c>
      <c r="AU21" s="45">
        <f t="shared" si="45"/>
        <v>-9.9869129533474155E-3</v>
      </c>
      <c r="AV21" s="45">
        <f t="shared" si="46"/>
        <v>-1.3173726409883013E-2</v>
      </c>
      <c r="AW21" s="45">
        <f t="shared" si="47"/>
        <v>-6.615190545935512E-3</v>
      </c>
      <c r="AX21" s="45">
        <f t="shared" si="48"/>
        <v>4.430541333744209E-5</v>
      </c>
      <c r="AY21" s="45">
        <f t="shared" si="49"/>
        <v>2.218718573330225E-4</v>
      </c>
      <c r="AZ21" s="45">
        <f t="shared" si="50"/>
        <v>1.5578687603057473E-2</v>
      </c>
      <c r="BA21" s="45">
        <f t="shared" si="51"/>
        <v>-2.464275780874492E-3</v>
      </c>
      <c r="BB21" s="45">
        <f t="shared" si="52"/>
        <v>1.4769639535823664E-2</v>
      </c>
      <c r="BC21" s="45">
        <f t="shared" si="53"/>
        <v>4.5543564703506734E-2</v>
      </c>
      <c r="BD21" s="45">
        <f t="shared" si="54"/>
        <v>2.1870454450566124E-2</v>
      </c>
      <c r="BE21" s="45">
        <f t="shared" si="55"/>
        <v>2.7392380511494396E-2</v>
      </c>
      <c r="BF21" s="45">
        <f t="shared" si="56"/>
        <v>1.1361200845005248E-2</v>
      </c>
      <c r="BG21" s="45">
        <f t="shared" si="57"/>
        <v>2.0854821061298878E-2</v>
      </c>
      <c r="BH21" s="45">
        <f t="shared" si="58"/>
        <v>2.3729118244992131E-2</v>
      </c>
      <c r="BI21" s="45">
        <f t="shared" si="59"/>
        <v>2.3081885408338554E-2</v>
      </c>
      <c r="BJ21" s="45" t="e">
        <f t="shared" si="60"/>
        <v>#DIV/0!</v>
      </c>
      <c r="BK21" s="45" t="e">
        <f t="shared" si="61"/>
        <v>#DIV/0!</v>
      </c>
      <c r="BL21" s="45" t="e">
        <f t="shared" si="62"/>
        <v>#DIV/0!</v>
      </c>
      <c r="BM21" s="45" t="e">
        <f t="shared" si="63"/>
        <v>#DIV/0!</v>
      </c>
      <c r="BN21" s="45" t="e">
        <f t="shared" si="64"/>
        <v>#DIV/0!</v>
      </c>
      <c r="BO21" s="45" t="e">
        <f t="shared" si="65"/>
        <v>#DIV/0!</v>
      </c>
      <c r="BP21" s="45" t="e">
        <f t="shared" si="66"/>
        <v>#DIV/0!</v>
      </c>
      <c r="BQ21" s="45" t="e">
        <f t="shared" si="67"/>
        <v>#DIV/0!</v>
      </c>
      <c r="BR21" s="45" t="e">
        <f t="shared" si="68"/>
        <v>#DIV/0!</v>
      </c>
      <c r="BS21" s="45" t="e">
        <f t="shared" si="69"/>
        <v>#DIV/0!</v>
      </c>
      <c r="BT21" s="45" t="e">
        <f t="shared" si="70"/>
        <v>#DIV/0!</v>
      </c>
      <c r="BU21" s="45" t="e">
        <f t="shared" si="71"/>
        <v>#DIV/0!</v>
      </c>
    </row>
    <row r="22" spans="1:73" ht="18.75" x14ac:dyDescent="0.25">
      <c r="A22" s="4" t="s">
        <v>4</v>
      </c>
      <c r="B22" s="43">
        <f t="shared" si="0"/>
        <v>-1</v>
      </c>
      <c r="C22" s="43">
        <f t="shared" si="1"/>
        <v>-1</v>
      </c>
      <c r="D22" s="43">
        <f t="shared" si="2"/>
        <v>-1</v>
      </c>
      <c r="E22" s="43">
        <f t="shared" si="3"/>
        <v>-1</v>
      </c>
      <c r="F22" s="43">
        <f t="shared" si="4"/>
        <v>-1</v>
      </c>
      <c r="G22" s="43">
        <f t="shared" si="5"/>
        <v>-7.5157831446036605E-3</v>
      </c>
      <c r="H22" s="43">
        <f t="shared" si="6"/>
        <v>-3.0235839548475862E-4</v>
      </c>
      <c r="I22" s="43">
        <f t="shared" si="7"/>
        <v>2.8208744710860323E-3</v>
      </c>
      <c r="J22" s="43">
        <f t="shared" si="8"/>
        <v>1.6030697724030318E-2</v>
      </c>
      <c r="K22" s="43">
        <f t="shared" si="9"/>
        <v>1.8404309912956052E-3</v>
      </c>
      <c r="L22" s="43">
        <f t="shared" si="10"/>
        <v>-9.9900099900018802E-5</v>
      </c>
      <c r="M22" s="43">
        <f t="shared" si="11"/>
        <v>-3.0959752321981782E-3</v>
      </c>
      <c r="N22" s="43">
        <f t="shared" si="12"/>
        <v>6.100820858910172E-3</v>
      </c>
      <c r="O22" s="43">
        <f t="shared" si="13"/>
        <v>-7.677127954154872E-3</v>
      </c>
      <c r="P22" s="43">
        <f t="shared" si="14"/>
        <v>-9.080908995032555E-3</v>
      </c>
      <c r="Q22" s="43">
        <f t="shared" si="15"/>
        <v>-3.059203462569049E-3</v>
      </c>
      <c r="R22" s="43">
        <f t="shared" si="16"/>
        <v>-5.5907130156052087E-3</v>
      </c>
      <c r="S22" s="43">
        <f t="shared" si="17"/>
        <v>-3.7583770261381266E-3</v>
      </c>
      <c r="T22" s="43">
        <f t="shared" si="18"/>
        <v>-9.04749791180115E-3</v>
      </c>
      <c r="U22" s="43">
        <f t="shared" si="19"/>
        <v>2.7478061276740018E-3</v>
      </c>
      <c r="V22" s="43">
        <f t="shared" si="20"/>
        <v>3.3680115930456722E-4</v>
      </c>
      <c r="W22" s="43">
        <f t="shared" si="21"/>
        <v>6.6564509343336464E-3</v>
      </c>
      <c r="X22" s="43">
        <f t="shared" si="22"/>
        <v>-4.7340050455740856E-3</v>
      </c>
      <c r="Y22" s="43">
        <f t="shared" si="23"/>
        <v>-4.0731593638703156E-3</v>
      </c>
      <c r="Z22" s="43">
        <f t="shared" si="24"/>
        <v>-8.7600175214829212E-3</v>
      </c>
      <c r="AA22" s="43">
        <f t="shared" si="25"/>
        <v>-5.5855513709601734E-4</v>
      </c>
      <c r="AB22" s="43">
        <f t="shared" si="26"/>
        <v>9.2682095635998607E-4</v>
      </c>
      <c r="AC22" s="43">
        <f t="shared" si="27"/>
        <v>5.9884029309731357E-3</v>
      </c>
      <c r="AD22" s="43">
        <f t="shared" si="28"/>
        <v>1.4558264594378034E-2</v>
      </c>
      <c r="AE22" s="43">
        <f t="shared" si="29"/>
        <v>1.0781391620930725E-2</v>
      </c>
      <c r="AF22" s="43">
        <f t="shared" si="30"/>
        <v>9.0252147294593854E-3</v>
      </c>
      <c r="AG22" s="43">
        <f t="shared" si="31"/>
        <v>-8.8215047243394018E-3</v>
      </c>
      <c r="AH22" s="43">
        <f t="shared" si="32"/>
        <v>-7.8123781626774358E-3</v>
      </c>
      <c r="AI22" s="43">
        <f t="shared" si="33"/>
        <v>-1.0393827218836971E-2</v>
      </c>
      <c r="AJ22" s="43">
        <f t="shared" si="34"/>
        <v>1.9281481746258322E-2</v>
      </c>
      <c r="AK22" s="45">
        <f t="shared" si="35"/>
        <v>2.7112967545136923E-2</v>
      </c>
      <c r="AL22" s="45">
        <f t="shared" si="36"/>
        <v>3.2220572102895195E-2</v>
      </c>
      <c r="AM22" s="45">
        <f t="shared" si="37"/>
        <v>4.4330506637416223E-2</v>
      </c>
      <c r="AN22" s="45">
        <f t="shared" si="38"/>
        <v>4.4457219575908313E-2</v>
      </c>
      <c r="AO22" s="45">
        <f t="shared" si="39"/>
        <v>4.168918968978752E-2</v>
      </c>
      <c r="AP22" s="45">
        <f t="shared" si="40"/>
        <v>2.5507929300156107E-2</v>
      </c>
      <c r="AQ22" s="45">
        <f t="shared" si="41"/>
        <v>2.9945140615680321E-2</v>
      </c>
      <c r="AR22" s="45">
        <f t="shared" si="42"/>
        <v>3.8595665328259532E-2</v>
      </c>
      <c r="AS22" s="45">
        <f t="shared" si="43"/>
        <v>4.6041202192673714E-2</v>
      </c>
      <c r="AT22" s="45">
        <f t="shared" si="44"/>
        <v>4.9226202011707132E-2</v>
      </c>
      <c r="AU22" s="45">
        <f t="shared" si="45"/>
        <v>5.6366817749700315E-2</v>
      </c>
      <c r="AV22" s="45">
        <f t="shared" si="46"/>
        <v>3.4957340676101234E-2</v>
      </c>
      <c r="AW22" s="45">
        <f t="shared" si="47"/>
        <v>2.4867094517048605E-2</v>
      </c>
      <c r="AX22" s="45">
        <f t="shared" si="48"/>
        <v>1.6807385288299281E-2</v>
      </c>
      <c r="AY22" s="45">
        <f t="shared" si="49"/>
        <v>8.9225452448626896E-4</v>
      </c>
      <c r="AZ22" s="45">
        <f t="shared" si="50"/>
        <v>-9.4504165379216687E-4</v>
      </c>
      <c r="BA22" s="45">
        <f t="shared" si="51"/>
        <v>-6.12783376250714E-3</v>
      </c>
      <c r="BB22" s="45">
        <f t="shared" si="52"/>
        <v>-1.8081791108361389E-2</v>
      </c>
      <c r="BC22" s="45">
        <f t="shared" si="53"/>
        <v>-2.1273189265091919E-2</v>
      </c>
      <c r="BD22" s="45">
        <f t="shared" si="54"/>
        <v>-3.989599973671909E-2</v>
      </c>
      <c r="BE22" s="45">
        <f t="shared" si="55"/>
        <v>-4.4084890262248932E-2</v>
      </c>
      <c r="BF22" s="45">
        <f t="shared" si="56"/>
        <v>-4.5045980578704903E-2</v>
      </c>
      <c r="BG22" s="45">
        <f t="shared" si="57"/>
        <v>-3.9379450852751963E-2</v>
      </c>
      <c r="BH22" s="45">
        <f t="shared" si="58"/>
        <v>-8.5754296357014814E-2</v>
      </c>
      <c r="BI22" s="45">
        <f t="shared" si="59"/>
        <v>-9.1542697165741704E-2</v>
      </c>
      <c r="BJ22" s="45" t="e">
        <f t="shared" si="60"/>
        <v>#DIV/0!</v>
      </c>
      <c r="BK22" s="45" t="e">
        <f t="shared" si="61"/>
        <v>#DIV/0!</v>
      </c>
      <c r="BL22" s="45" t="e">
        <f t="shared" si="62"/>
        <v>#DIV/0!</v>
      </c>
      <c r="BM22" s="45" t="e">
        <f t="shared" si="63"/>
        <v>#DIV/0!</v>
      </c>
      <c r="BN22" s="45" t="e">
        <f t="shared" si="64"/>
        <v>#DIV/0!</v>
      </c>
      <c r="BO22" s="45" t="e">
        <f t="shared" si="65"/>
        <v>#DIV/0!</v>
      </c>
      <c r="BP22" s="45" t="e">
        <f t="shared" si="66"/>
        <v>#DIV/0!</v>
      </c>
      <c r="BQ22" s="45" t="e">
        <f t="shared" si="67"/>
        <v>#DIV/0!</v>
      </c>
      <c r="BR22" s="45" t="e">
        <f t="shared" si="68"/>
        <v>#DIV/0!</v>
      </c>
      <c r="BS22" s="45" t="e">
        <f t="shared" si="69"/>
        <v>#DIV/0!</v>
      </c>
      <c r="BT22" s="45" t="e">
        <f t="shared" si="70"/>
        <v>#DIV/0!</v>
      </c>
      <c r="BU22" s="45" t="e">
        <f t="shared" si="71"/>
        <v>#DIV/0!</v>
      </c>
    </row>
    <row r="23" spans="1:73" ht="18.75" x14ac:dyDescent="0.25">
      <c r="A23" s="4" t="s">
        <v>5</v>
      </c>
      <c r="B23" s="43">
        <f t="shared" si="0"/>
        <v>-1</v>
      </c>
      <c r="C23" s="43">
        <f t="shared" si="1"/>
        <v>-1</v>
      </c>
      <c r="D23" s="43">
        <f t="shared" si="2"/>
        <v>-1</v>
      </c>
      <c r="E23" s="43">
        <f t="shared" si="3"/>
        <v>-1</v>
      </c>
      <c r="F23" s="43">
        <f t="shared" si="4"/>
        <v>-1</v>
      </c>
      <c r="G23" s="43">
        <f t="shared" si="5"/>
        <v>-1.7383348581884839E-2</v>
      </c>
      <c r="H23" s="43">
        <f t="shared" si="6"/>
        <v>-1.2078765732846053E-2</v>
      </c>
      <c r="I23" s="43">
        <f t="shared" si="7"/>
        <v>-7.3454397061823995E-3</v>
      </c>
      <c r="J23" s="43">
        <f t="shared" si="8"/>
        <v>-8.5190121127293184E-3</v>
      </c>
      <c r="K23" s="43">
        <f t="shared" si="9"/>
        <v>-5.0363286260100004E-3</v>
      </c>
      <c r="L23" s="43">
        <f t="shared" si="10"/>
        <v>2.2382744938447274E-3</v>
      </c>
      <c r="M23" s="43">
        <f t="shared" si="11"/>
        <v>5.0828504625393123E-3</v>
      </c>
      <c r="N23" s="43">
        <f t="shared" si="12"/>
        <v>-1.1140232667054439E-2</v>
      </c>
      <c r="O23" s="43">
        <f t="shared" si="13"/>
        <v>-9.3018422372856957E-3</v>
      </c>
      <c r="P23" s="43">
        <f t="shared" si="14"/>
        <v>-4.7303595857516312E-3</v>
      </c>
      <c r="Q23" s="43">
        <f t="shared" si="15"/>
        <v>-1.3231591027653589E-2</v>
      </c>
      <c r="R23" s="43">
        <f t="shared" si="16"/>
        <v>-1.4681637017538995E-2</v>
      </c>
      <c r="S23" s="43">
        <f t="shared" si="17"/>
        <v>-1.8410257555215304E-2</v>
      </c>
      <c r="T23" s="43">
        <f t="shared" si="18"/>
        <v>-2.039387896804834E-2</v>
      </c>
      <c r="U23" s="43">
        <f t="shared" si="19"/>
        <v>-2.0314972871570691E-2</v>
      </c>
      <c r="V23" s="43">
        <f t="shared" si="20"/>
        <v>-2.175123932032752E-2</v>
      </c>
      <c r="W23" s="43">
        <f t="shared" si="21"/>
        <v>-1.7498665500701116E-2</v>
      </c>
      <c r="X23" s="43">
        <f t="shared" si="22"/>
        <v>-2.0435054696765542E-2</v>
      </c>
      <c r="Y23" s="43">
        <f t="shared" si="23"/>
        <v>-2.3414327994847328E-2</v>
      </c>
      <c r="Z23" s="43">
        <f t="shared" si="24"/>
        <v>-4.8371906277843157E-3</v>
      </c>
      <c r="AA23" s="43">
        <f t="shared" si="25"/>
        <v>-1.3023861148645066E-2</v>
      </c>
      <c r="AB23" s="43">
        <f t="shared" si="26"/>
        <v>-1.903063118349746E-2</v>
      </c>
      <c r="AC23" s="43">
        <f t="shared" si="27"/>
        <v>-1.077303252702011E-2</v>
      </c>
      <c r="AD23" s="43">
        <f t="shared" si="28"/>
        <v>-5.0773213077429658E-3</v>
      </c>
      <c r="AE23" s="43">
        <f t="shared" si="29"/>
        <v>-4.0753887304377789E-3</v>
      </c>
      <c r="AF23" s="43">
        <f t="shared" si="30"/>
        <v>-4.9979034794167543E-4</v>
      </c>
      <c r="AG23" s="43">
        <f t="shared" si="31"/>
        <v>-1.5919906812523421E-2</v>
      </c>
      <c r="AH23" s="43">
        <f t="shared" si="32"/>
        <v>-1.0310458558435487E-2</v>
      </c>
      <c r="AI23" s="43">
        <f t="shared" si="33"/>
        <v>-9.313559215547107E-3</v>
      </c>
      <c r="AJ23" s="43">
        <f t="shared" si="34"/>
        <v>-9.8681240556898198E-3</v>
      </c>
      <c r="AK23" s="45">
        <f t="shared" si="35"/>
        <v>-1.8493335397224975E-3</v>
      </c>
      <c r="AL23" s="45">
        <f t="shared" si="36"/>
        <v>-3.0043774464053596E-3</v>
      </c>
      <c r="AM23" s="45">
        <f t="shared" si="37"/>
        <v>-6.553692870757688E-4</v>
      </c>
      <c r="AN23" s="45">
        <f t="shared" si="38"/>
        <v>2.3105086305394984E-3</v>
      </c>
      <c r="AO23" s="45">
        <f t="shared" si="39"/>
        <v>4.1548696499360549E-3</v>
      </c>
      <c r="AP23" s="45">
        <f t="shared" si="40"/>
        <v>7.998791140121142E-3</v>
      </c>
      <c r="AQ23" s="45">
        <f t="shared" si="41"/>
        <v>6.1526985252178257E-3</v>
      </c>
      <c r="AR23" s="45">
        <f t="shared" si="42"/>
        <v>5.6326327072813154E-3</v>
      </c>
      <c r="AS23" s="45">
        <f t="shared" si="43"/>
        <v>2.3867101595139495E-2</v>
      </c>
      <c r="AT23" s="45">
        <f t="shared" si="44"/>
        <v>9.9207309129580867E-3</v>
      </c>
      <c r="AU23" s="45">
        <f t="shared" si="45"/>
        <v>1.1315323594980775E-2</v>
      </c>
      <c r="AV23" s="45">
        <f t="shared" si="46"/>
        <v>1.6877465270076941E-2</v>
      </c>
      <c r="AW23" s="45">
        <f t="shared" si="47"/>
        <v>1.0180845981276443E-2</v>
      </c>
      <c r="AX23" s="45">
        <f t="shared" si="48"/>
        <v>1.1721118644514306E-3</v>
      </c>
      <c r="AY23" s="45">
        <f t="shared" si="49"/>
        <v>-3.5344009295571466E-3</v>
      </c>
      <c r="AZ23" s="45">
        <f t="shared" si="50"/>
        <v>8.9655120798961541E-3</v>
      </c>
      <c r="BA23" s="45">
        <f t="shared" si="51"/>
        <v>6.7224774004668308E-3</v>
      </c>
      <c r="BB23" s="45">
        <f t="shared" si="52"/>
        <v>1.503265173484869E-2</v>
      </c>
      <c r="BC23" s="45">
        <f t="shared" si="53"/>
        <v>1.0633708549734555E-2</v>
      </c>
      <c r="BD23" s="45">
        <f t="shared" si="54"/>
        <v>1.2390409336017205E-2</v>
      </c>
      <c r="BE23" s="45">
        <f t="shared" si="55"/>
        <v>4.6250556702847057E-3</v>
      </c>
      <c r="BF23" s="45">
        <f t="shared" si="56"/>
        <v>1.2839785447485985E-2</v>
      </c>
      <c r="BG23" s="45">
        <f t="shared" si="57"/>
        <v>1.1449528827423006E-3</v>
      </c>
      <c r="BH23" s="45">
        <f t="shared" si="58"/>
        <v>1.879314778649932E-2</v>
      </c>
      <c r="BI23" s="45">
        <f t="shared" si="59"/>
        <v>1.2822841481064495E-2</v>
      </c>
      <c r="BJ23" s="45" t="e">
        <f t="shared" si="60"/>
        <v>#DIV/0!</v>
      </c>
      <c r="BK23" s="45" t="e">
        <f t="shared" si="61"/>
        <v>#DIV/0!</v>
      </c>
      <c r="BL23" s="45" t="e">
        <f t="shared" si="62"/>
        <v>#DIV/0!</v>
      </c>
      <c r="BM23" s="45" t="e">
        <f t="shared" si="63"/>
        <v>#DIV/0!</v>
      </c>
      <c r="BN23" s="45" t="e">
        <f t="shared" si="64"/>
        <v>#DIV/0!</v>
      </c>
      <c r="BO23" s="45" t="e">
        <f t="shared" si="65"/>
        <v>#DIV/0!</v>
      </c>
      <c r="BP23" s="45" t="e">
        <f t="shared" si="66"/>
        <v>#DIV/0!</v>
      </c>
      <c r="BQ23" s="45" t="e">
        <f t="shared" si="67"/>
        <v>#DIV/0!</v>
      </c>
      <c r="BR23" s="45" t="e">
        <f t="shared" si="68"/>
        <v>#DIV/0!</v>
      </c>
      <c r="BS23" s="45" t="e">
        <f t="shared" si="69"/>
        <v>#DIV/0!</v>
      </c>
      <c r="BT23" s="45" t="e">
        <f t="shared" si="70"/>
        <v>#DIV/0!</v>
      </c>
      <c r="BU23" s="45" t="e">
        <f t="shared" si="71"/>
        <v>#DIV/0!</v>
      </c>
    </row>
    <row r="24" spans="1:73" ht="18.75" x14ac:dyDescent="0.25">
      <c r="A24" s="4" t="s">
        <v>6</v>
      </c>
      <c r="B24" s="43">
        <f t="shared" si="0"/>
        <v>-1</v>
      </c>
      <c r="C24" s="43">
        <f t="shared" si="1"/>
        <v>-1</v>
      </c>
      <c r="D24" s="43">
        <f t="shared" si="2"/>
        <v>-1</v>
      </c>
      <c r="E24" s="43">
        <f t="shared" si="3"/>
        <v>-1</v>
      </c>
      <c r="F24" s="43">
        <f t="shared" si="4"/>
        <v>-1</v>
      </c>
      <c r="G24" s="43">
        <f t="shared" si="5"/>
        <v>4.1654269562629853E-3</v>
      </c>
      <c r="H24" s="43">
        <f t="shared" si="6"/>
        <v>5.1510648836057271E-3</v>
      </c>
      <c r="I24" s="43">
        <f t="shared" si="7"/>
        <v>6.9478908188584931E-3</v>
      </c>
      <c r="J24" s="43">
        <f t="shared" si="8"/>
        <v>6.826313376407489E-3</v>
      </c>
      <c r="K24" s="43">
        <f t="shared" si="9"/>
        <v>5.8641664133172178E-3</v>
      </c>
      <c r="L24" s="43">
        <f t="shared" si="10"/>
        <v>1.1980830670927922E-3</v>
      </c>
      <c r="M24" s="43">
        <f t="shared" si="11"/>
        <v>4.8955939654311553E-3</v>
      </c>
      <c r="N24" s="43">
        <f t="shared" si="12"/>
        <v>-3.2974886526002667E-3</v>
      </c>
      <c r="O24" s="43">
        <f t="shared" si="13"/>
        <v>-1.7358929302220272E-3</v>
      </c>
      <c r="P24" s="43">
        <f t="shared" si="14"/>
        <v>2.8909963141918738E-3</v>
      </c>
      <c r="Q24" s="43">
        <f t="shared" si="15"/>
        <v>5.7424024116055072E-3</v>
      </c>
      <c r="R24" s="43">
        <f t="shared" si="16"/>
        <v>9.1551905521809473E-3</v>
      </c>
      <c r="S24" s="43">
        <f t="shared" si="17"/>
        <v>8.9674229993548238E-3</v>
      </c>
      <c r="T24" s="43">
        <f t="shared" si="18"/>
        <v>8.4187612063779671E-3</v>
      </c>
      <c r="U24" s="43">
        <f t="shared" si="19"/>
        <v>1.1614531671837014E-2</v>
      </c>
      <c r="V24" s="43">
        <f t="shared" si="20"/>
        <v>9.4584066739105133E-3</v>
      </c>
      <c r="W24" s="43">
        <f t="shared" si="21"/>
        <v>8.2707459985533749E-3</v>
      </c>
      <c r="X24" s="43">
        <f t="shared" si="22"/>
        <v>3.0526347270960486E-3</v>
      </c>
      <c r="Y24" s="43">
        <f t="shared" si="23"/>
        <v>3.2037298830631666E-3</v>
      </c>
      <c r="Z24" s="43">
        <f t="shared" si="24"/>
        <v>1.1324677681222806E-2</v>
      </c>
      <c r="AA24" s="43">
        <f t="shared" si="25"/>
        <v>1.0061490919187843E-2</v>
      </c>
      <c r="AB24" s="43">
        <f t="shared" si="26"/>
        <v>1.046202671054397E-2</v>
      </c>
      <c r="AC24" s="43">
        <f t="shared" si="27"/>
        <v>9.6541642697753893E-3</v>
      </c>
      <c r="AD24" s="43">
        <f t="shared" si="28"/>
        <v>1.1007762448647096E-3</v>
      </c>
      <c r="AE24" s="43">
        <f t="shared" si="29"/>
        <v>5.649668656180884E-3</v>
      </c>
      <c r="AF24" s="43">
        <f t="shared" si="30"/>
        <v>6.0674689650919156E-3</v>
      </c>
      <c r="AG24" s="43">
        <f t="shared" si="31"/>
        <v>-3.9430023777592416E-3</v>
      </c>
      <c r="AH24" s="43">
        <f t="shared" si="32"/>
        <v>-2.5184246617375727E-3</v>
      </c>
      <c r="AI24" s="43">
        <f t="shared" si="33"/>
        <v>-4.5824872723265742E-4</v>
      </c>
      <c r="AJ24" s="43">
        <f t="shared" si="34"/>
        <v>1.0633322255675814E-2</v>
      </c>
      <c r="AK24" s="45">
        <f t="shared" si="35"/>
        <v>1.2063171878303747E-2</v>
      </c>
      <c r="AL24" s="45">
        <f t="shared" si="36"/>
        <v>1.2417375820695131E-2</v>
      </c>
      <c r="AM24" s="45">
        <f t="shared" si="37"/>
        <v>1.9062193155394702E-4</v>
      </c>
      <c r="AN24" s="45">
        <f t="shared" si="38"/>
        <v>2.0540717762240757E-3</v>
      </c>
      <c r="AO24" s="45">
        <f t="shared" si="39"/>
        <v>5.3325994171287139E-3</v>
      </c>
      <c r="AP24" s="45">
        <f t="shared" si="40"/>
        <v>1.7877963876969272E-2</v>
      </c>
      <c r="AQ24" s="45">
        <f t="shared" si="41"/>
        <v>1.5073526747761745E-2</v>
      </c>
      <c r="AR24" s="45">
        <f t="shared" si="42"/>
        <v>1.580373932172674E-2</v>
      </c>
      <c r="AS24" s="45">
        <f t="shared" si="43"/>
        <v>2.8108465557409978E-2</v>
      </c>
      <c r="AT24" s="45">
        <f t="shared" si="44"/>
        <v>2.8521697094244791E-2</v>
      </c>
      <c r="AU24" s="45">
        <f t="shared" si="45"/>
        <v>2.8614282837951421E-2</v>
      </c>
      <c r="AV24" s="45">
        <f t="shared" si="46"/>
        <v>1.5978709597913587E-2</v>
      </c>
      <c r="AW24" s="45">
        <f t="shared" si="47"/>
        <v>1.5847300188370772E-2</v>
      </c>
      <c r="AX24" s="45">
        <f t="shared" si="48"/>
        <v>1.8816305552855184E-2</v>
      </c>
      <c r="AY24" s="45">
        <f t="shared" si="49"/>
        <v>2.7443827323522907E-2</v>
      </c>
      <c r="AZ24" s="45">
        <f t="shared" si="50"/>
        <v>2.3504070519745346E-2</v>
      </c>
      <c r="BA24" s="45">
        <f t="shared" si="51"/>
        <v>2.0003701737001833E-2</v>
      </c>
      <c r="BB24" s="45">
        <f t="shared" si="52"/>
        <v>2.7787756908757455E-2</v>
      </c>
      <c r="BC24" s="45">
        <f t="shared" si="53"/>
        <v>2.6269168016024524E-2</v>
      </c>
      <c r="BD24" s="45">
        <f t="shared" si="54"/>
        <v>2.6806014094026276E-2</v>
      </c>
      <c r="BE24" s="45">
        <f t="shared" si="55"/>
        <v>2.7717067412450058E-2</v>
      </c>
      <c r="BF24" s="45">
        <f t="shared" si="56"/>
        <v>2.9025906675880675E-2</v>
      </c>
      <c r="BG24" s="45">
        <f t="shared" si="57"/>
        <v>2.7239884379966384E-2</v>
      </c>
      <c r="BH24" s="45">
        <f t="shared" si="58"/>
        <v>2.7679919066925684E-2</v>
      </c>
      <c r="BI24" s="45">
        <f t="shared" si="59"/>
        <v>2.5698257056240292E-2</v>
      </c>
      <c r="BJ24" s="45" t="e">
        <f t="shared" si="60"/>
        <v>#DIV/0!</v>
      </c>
      <c r="BK24" s="45" t="e">
        <f t="shared" si="61"/>
        <v>#DIV/0!</v>
      </c>
      <c r="BL24" s="45" t="e">
        <f t="shared" si="62"/>
        <v>#DIV/0!</v>
      </c>
      <c r="BM24" s="45" t="e">
        <f t="shared" si="63"/>
        <v>#DIV/0!</v>
      </c>
      <c r="BN24" s="45" t="e">
        <f t="shared" si="64"/>
        <v>#DIV/0!</v>
      </c>
      <c r="BO24" s="45" t="e">
        <f t="shared" si="65"/>
        <v>#DIV/0!</v>
      </c>
      <c r="BP24" s="45" t="e">
        <f t="shared" si="66"/>
        <v>#DIV/0!</v>
      </c>
      <c r="BQ24" s="45" t="e">
        <f t="shared" si="67"/>
        <v>#DIV/0!</v>
      </c>
      <c r="BR24" s="45" t="e">
        <f t="shared" si="68"/>
        <v>#DIV/0!</v>
      </c>
      <c r="BS24" s="45" t="e">
        <f t="shared" si="69"/>
        <v>#DIV/0!</v>
      </c>
      <c r="BT24" s="45" t="e">
        <f t="shared" si="70"/>
        <v>#DIV/0!</v>
      </c>
      <c r="BU24" s="45" t="e">
        <f t="shared" si="71"/>
        <v>#DIV/0!</v>
      </c>
    </row>
    <row r="25" spans="1:73" ht="18.75" x14ac:dyDescent="0.25">
      <c r="A25" s="4" t="s">
        <v>7</v>
      </c>
      <c r="B25" s="43">
        <f t="shared" si="0"/>
        <v>-1</v>
      </c>
      <c r="C25" s="43">
        <f t="shared" si="1"/>
        <v>-1</v>
      </c>
      <c r="D25" s="43">
        <f t="shared" si="2"/>
        <v>-1</v>
      </c>
      <c r="E25" s="43">
        <f t="shared" si="3"/>
        <v>-1</v>
      </c>
      <c r="F25" s="43">
        <f t="shared" si="4"/>
        <v>-1</v>
      </c>
      <c r="G25" s="43">
        <f t="shared" si="5"/>
        <v>-4.5554445554445433E-2</v>
      </c>
      <c r="H25" s="43">
        <f t="shared" si="6"/>
        <v>-5.4612619808306673E-2</v>
      </c>
      <c r="I25" s="43">
        <f t="shared" si="7"/>
        <v>-4.5966696579918254E-2</v>
      </c>
      <c r="J25" s="43">
        <f t="shared" si="8"/>
        <v>-4.0713070895238235E-2</v>
      </c>
      <c r="K25" s="43">
        <f t="shared" si="9"/>
        <v>-3.7020547893708011E-3</v>
      </c>
      <c r="L25" s="43">
        <f t="shared" si="10"/>
        <v>4.0302267002518821E-3</v>
      </c>
      <c r="M25" s="43">
        <f t="shared" si="11"/>
        <v>1.1003432263274826E-2</v>
      </c>
      <c r="N25" s="43">
        <f t="shared" si="12"/>
        <v>-1.2728550758367874E-2</v>
      </c>
      <c r="O25" s="43">
        <f t="shared" si="13"/>
        <v>-1.239645410117074E-2</v>
      </c>
      <c r="P25" s="43">
        <f t="shared" si="14"/>
        <v>-1.2823092088692811E-2</v>
      </c>
      <c r="Q25" s="43">
        <f t="shared" si="15"/>
        <v>-1.5353159130660377E-2</v>
      </c>
      <c r="R25" s="43">
        <f t="shared" si="16"/>
        <v>-5.4980619738987935E-3</v>
      </c>
      <c r="S25" s="43">
        <f t="shared" si="17"/>
        <v>-4.0053483574274962E-3</v>
      </c>
      <c r="T25" s="43">
        <f t="shared" si="18"/>
        <v>-6.7825895312988438E-3</v>
      </c>
      <c r="U25" s="43">
        <f t="shared" si="19"/>
        <v>1.6292533737982451E-2</v>
      </c>
      <c r="V25" s="43">
        <f t="shared" si="20"/>
        <v>2.175742272115655E-2</v>
      </c>
      <c r="W25" s="43">
        <f t="shared" si="21"/>
        <v>1.8235695809742936E-2</v>
      </c>
      <c r="X25" s="43">
        <f t="shared" si="22"/>
        <v>1.0792502567789075E-3</v>
      </c>
      <c r="Y25" s="43">
        <f t="shared" si="23"/>
        <v>2.3045148991425179E-3</v>
      </c>
      <c r="Z25" s="43">
        <f t="shared" si="24"/>
        <v>2.801673539064109E-2</v>
      </c>
      <c r="AA25" s="43">
        <f t="shared" si="25"/>
        <v>2.3155317509714557E-2</v>
      </c>
      <c r="AB25" s="43">
        <f t="shared" si="26"/>
        <v>2.3476488760471259E-2</v>
      </c>
      <c r="AC25" s="43">
        <f t="shared" si="27"/>
        <v>2.7221155910907679E-2</v>
      </c>
      <c r="AD25" s="43">
        <f t="shared" si="28"/>
        <v>1.94015676080046E-2</v>
      </c>
      <c r="AE25" s="43">
        <f t="shared" si="29"/>
        <v>2.2797130942663557E-2</v>
      </c>
      <c r="AF25" s="43">
        <f t="shared" si="30"/>
        <v>1.9698291069153884E-2</v>
      </c>
      <c r="AG25" s="43">
        <f t="shared" si="31"/>
        <v>-6.2785336881823195E-3</v>
      </c>
      <c r="AH25" s="43">
        <f t="shared" si="32"/>
        <v>-9.715526739317859E-3</v>
      </c>
      <c r="AI25" s="43">
        <f t="shared" si="33"/>
        <v>-1.7686932550369794E-2</v>
      </c>
      <c r="AJ25" s="43">
        <f t="shared" si="34"/>
        <v>-4.2759492904594909E-3</v>
      </c>
      <c r="AK25" s="45">
        <f t="shared" si="35"/>
        <v>-7.7650877681788577E-3</v>
      </c>
      <c r="AL25" s="45">
        <f t="shared" si="36"/>
        <v>-3.0108785976701302E-3</v>
      </c>
      <c r="AM25" s="45">
        <f t="shared" si="37"/>
        <v>2.6136738367332768E-3</v>
      </c>
      <c r="AN25" s="45">
        <f t="shared" si="38"/>
        <v>7.6492141971449268E-3</v>
      </c>
      <c r="AO25" s="45">
        <f t="shared" si="39"/>
        <v>1.4466252860398932E-3</v>
      </c>
      <c r="AP25" s="45">
        <f t="shared" si="40"/>
        <v>3.323434808551573E-3</v>
      </c>
      <c r="AQ25" s="45">
        <f t="shared" si="41"/>
        <v>-9.287556620542925E-3</v>
      </c>
      <c r="AR25" s="45">
        <f t="shared" si="42"/>
        <v>-4.0892365156698363E-3</v>
      </c>
      <c r="AS25" s="45">
        <f t="shared" si="43"/>
        <v>-1.9543399862397282E-3</v>
      </c>
      <c r="AT25" s="45">
        <f t="shared" si="44"/>
        <v>-2.311303484241467E-3</v>
      </c>
      <c r="AU25" s="45">
        <f t="shared" si="45"/>
        <v>1.2022846635588502E-2</v>
      </c>
      <c r="AV25" s="45">
        <f t="shared" si="46"/>
        <v>4.6140894149344636E-3</v>
      </c>
      <c r="AW25" s="45">
        <f t="shared" si="47"/>
        <v>3.2291116930118768E-3</v>
      </c>
      <c r="AX25" s="45">
        <f t="shared" si="48"/>
        <v>-9.781533731598957E-3</v>
      </c>
      <c r="AY25" s="45">
        <f t="shared" si="49"/>
        <v>-1.0893063958542837E-2</v>
      </c>
      <c r="AZ25" s="45">
        <f t="shared" si="50"/>
        <v>-1.741046673289115E-2</v>
      </c>
      <c r="BA25" s="45">
        <f t="shared" si="51"/>
        <v>-1.4915285994596239E-2</v>
      </c>
      <c r="BB25" s="45">
        <f t="shared" si="52"/>
        <v>-5.7908367782462111E-3</v>
      </c>
      <c r="BC25" s="45">
        <f t="shared" si="53"/>
        <v>-6.4039423886214086E-3</v>
      </c>
      <c r="BD25" s="45">
        <f t="shared" si="54"/>
        <v>-6.0715622367555344E-3</v>
      </c>
      <c r="BE25" s="45">
        <f t="shared" si="55"/>
        <v>1.0281218065453235E-2</v>
      </c>
      <c r="BF25" s="45">
        <f t="shared" si="56"/>
        <v>1.1848101337549988E-2</v>
      </c>
      <c r="BG25" s="45">
        <f t="shared" si="57"/>
        <v>4.2726272535373866E-3</v>
      </c>
      <c r="BH25" s="45">
        <f t="shared" si="58"/>
        <v>1.763128573302053E-2</v>
      </c>
      <c r="BI25" s="45">
        <f t="shared" si="59"/>
        <v>1.2590760439505022E-2</v>
      </c>
      <c r="BJ25" s="45" t="e">
        <f t="shared" si="60"/>
        <v>#DIV/0!</v>
      </c>
      <c r="BK25" s="45" t="e">
        <f t="shared" si="61"/>
        <v>#DIV/0!</v>
      </c>
      <c r="BL25" s="45" t="e">
        <f t="shared" si="62"/>
        <v>#DIV/0!</v>
      </c>
      <c r="BM25" s="45" t="e">
        <f t="shared" si="63"/>
        <v>#DIV/0!</v>
      </c>
      <c r="BN25" s="45" t="e">
        <f t="shared" si="64"/>
        <v>#DIV/0!</v>
      </c>
      <c r="BO25" s="45" t="e">
        <f t="shared" si="65"/>
        <v>#DIV/0!</v>
      </c>
      <c r="BP25" s="45" t="e">
        <f t="shared" si="66"/>
        <v>#DIV/0!</v>
      </c>
      <c r="BQ25" s="45" t="e">
        <f t="shared" si="67"/>
        <v>#DIV/0!</v>
      </c>
      <c r="BR25" s="45" t="e">
        <f t="shared" si="68"/>
        <v>#DIV/0!</v>
      </c>
      <c r="BS25" s="45" t="e">
        <f t="shared" si="69"/>
        <v>#DIV/0!</v>
      </c>
      <c r="BT25" s="45" t="e">
        <f t="shared" si="70"/>
        <v>#DIV/0!</v>
      </c>
      <c r="BU25" s="45" t="e">
        <f t="shared" si="71"/>
        <v>#DIV/0!</v>
      </c>
    </row>
    <row r="26" spans="1:73" ht="18.75" x14ac:dyDescent="0.25">
      <c r="A26" s="4" t="s">
        <v>8</v>
      </c>
      <c r="B26" s="43">
        <f t="shared" si="0"/>
        <v>-1</v>
      </c>
      <c r="C26" s="43">
        <f t="shared" si="1"/>
        <v>-1</v>
      </c>
      <c r="D26" s="43">
        <f t="shared" si="2"/>
        <v>-1</v>
      </c>
      <c r="E26" s="43">
        <f t="shared" si="3"/>
        <v>-1</v>
      </c>
      <c r="F26" s="43">
        <f t="shared" si="4"/>
        <v>-1</v>
      </c>
      <c r="G26" s="43">
        <f t="shared" si="5"/>
        <v>-2.7119345823413799E-2</v>
      </c>
      <c r="H26" s="43">
        <f t="shared" si="6"/>
        <v>-2.8848135174119105E-2</v>
      </c>
      <c r="I26" s="43">
        <f t="shared" si="7"/>
        <v>-2.1064646674276211E-2</v>
      </c>
      <c r="J26" s="43">
        <f t="shared" si="8"/>
        <v>-2.6154716311281079E-2</v>
      </c>
      <c r="K26" s="43">
        <f t="shared" si="9"/>
        <v>-2.8446277667212527E-2</v>
      </c>
      <c r="L26" s="43">
        <f t="shared" si="10"/>
        <v>-3.4671532846715314E-2</v>
      </c>
      <c r="M26" s="43">
        <f t="shared" si="11"/>
        <v>-4.6562970396387349E-2</v>
      </c>
      <c r="N26" s="43">
        <f t="shared" si="12"/>
        <v>-5.483421929881549E-2</v>
      </c>
      <c r="O26" s="43">
        <f t="shared" si="13"/>
        <v>-4.4514073495707462E-2</v>
      </c>
      <c r="P26" s="43">
        <f t="shared" si="14"/>
        <v>-4.2945178452175603E-2</v>
      </c>
      <c r="Q26" s="43">
        <f t="shared" si="15"/>
        <v>-3.7817115608341223E-2</v>
      </c>
      <c r="R26" s="43">
        <f t="shared" si="16"/>
        <v>-2.844952941751977E-2</v>
      </c>
      <c r="S26" s="43">
        <f t="shared" si="17"/>
        <v>-3.0376706048200419E-2</v>
      </c>
      <c r="T26" s="43">
        <f t="shared" si="18"/>
        <v>-2.6080812452788482E-2</v>
      </c>
      <c r="U26" s="43">
        <f t="shared" si="19"/>
        <v>-3.9475072969520242E-2</v>
      </c>
      <c r="V26" s="43">
        <f t="shared" si="20"/>
        <v>-3.0285286391463107E-2</v>
      </c>
      <c r="W26" s="43">
        <f t="shared" si="21"/>
        <v>-2.1957461632663544E-2</v>
      </c>
      <c r="X26" s="43">
        <f t="shared" si="22"/>
        <v>-9.9176836308563221E-3</v>
      </c>
      <c r="Y26" s="43">
        <f t="shared" si="23"/>
        <v>-6.4259143232381355E-4</v>
      </c>
      <c r="Z26" s="43">
        <f t="shared" si="24"/>
        <v>4.6283513868057291E-3</v>
      </c>
      <c r="AA26" s="43">
        <f t="shared" si="25"/>
        <v>1.4098852318527699E-2</v>
      </c>
      <c r="AB26" s="43">
        <f t="shared" si="26"/>
        <v>1.4273804305210858E-2</v>
      </c>
      <c r="AC26" s="43">
        <f t="shared" si="27"/>
        <v>1.5877032470139385E-2</v>
      </c>
      <c r="AD26" s="43">
        <f t="shared" si="28"/>
        <v>8.7507501390469145E-3</v>
      </c>
      <c r="AE26" s="43">
        <f t="shared" si="29"/>
        <v>8.3981971321074322E-3</v>
      </c>
      <c r="AF26" s="43">
        <f t="shared" si="30"/>
        <v>8.4462020748516942E-3</v>
      </c>
      <c r="AG26" s="43">
        <f t="shared" si="31"/>
        <v>1.0466540900194943E-2</v>
      </c>
      <c r="AH26" s="43">
        <f t="shared" si="32"/>
        <v>1.0784017373062005E-2</v>
      </c>
      <c r="AI26" s="43">
        <f t="shared" si="33"/>
        <v>1.2249844927991083E-2</v>
      </c>
      <c r="AJ26" s="43">
        <f t="shared" si="34"/>
        <v>5.8909226465650999E-3</v>
      </c>
      <c r="AK26" s="45">
        <f t="shared" si="35"/>
        <v>8.7794585636193911E-3</v>
      </c>
      <c r="AL26" s="45">
        <f t="shared" si="36"/>
        <v>9.7009219437687033E-3</v>
      </c>
      <c r="AM26" s="45">
        <f t="shared" si="37"/>
        <v>6.7239856811185383E-4</v>
      </c>
      <c r="AN26" s="45">
        <f t="shared" si="38"/>
        <v>2.2847034849873271E-3</v>
      </c>
      <c r="AO26" s="45">
        <f t="shared" si="39"/>
        <v>2.1316127215884606E-3</v>
      </c>
      <c r="AP26" s="45">
        <f t="shared" si="40"/>
        <v>3.3046883077245681E-3</v>
      </c>
      <c r="AQ26" s="45">
        <f t="shared" si="41"/>
        <v>3.7352591443780003E-3</v>
      </c>
      <c r="AR26" s="45">
        <f t="shared" si="42"/>
        <v>4.2651410161029801E-3</v>
      </c>
      <c r="AS26" s="45">
        <f t="shared" si="43"/>
        <v>8.9125290868967699E-3</v>
      </c>
      <c r="AT26" s="45">
        <f t="shared" si="44"/>
        <v>7.6370555201592527E-3</v>
      </c>
      <c r="AU26" s="45">
        <f t="shared" si="45"/>
        <v>4.8592766033650481E-3</v>
      </c>
      <c r="AV26" s="45">
        <f t="shared" si="46"/>
        <v>1.1277032269216836E-3</v>
      </c>
      <c r="AW26" s="45">
        <f t="shared" si="47"/>
        <v>-2.1975113254325551E-3</v>
      </c>
      <c r="AX26" s="45">
        <f t="shared" si="48"/>
        <v>-7.1722386400389082E-3</v>
      </c>
      <c r="AY26" s="45">
        <f t="shared" si="49"/>
        <v>-9.7262075775123025E-3</v>
      </c>
      <c r="AZ26" s="45">
        <f t="shared" si="50"/>
        <v>-1.0779697731798654E-2</v>
      </c>
      <c r="BA26" s="45">
        <f t="shared" si="51"/>
        <v>-1.3696725009706423E-2</v>
      </c>
      <c r="BB26" s="45">
        <f t="shared" si="52"/>
        <v>-1.2403599404721577E-2</v>
      </c>
      <c r="BC26" s="45">
        <f t="shared" si="53"/>
        <v>-1.301300500842828E-2</v>
      </c>
      <c r="BD26" s="45">
        <f t="shared" si="54"/>
        <v>-1.6056467673303487E-2</v>
      </c>
      <c r="BE26" s="45">
        <f t="shared" si="55"/>
        <v>-1.4512515871732634E-2</v>
      </c>
      <c r="BF26" s="45">
        <f t="shared" si="56"/>
        <v>-1.6826020673758268E-2</v>
      </c>
      <c r="BG26" s="45">
        <f t="shared" si="57"/>
        <v>-1.5422091689206496E-2</v>
      </c>
      <c r="BH26" s="45">
        <f t="shared" si="58"/>
        <v>-7.5042614152914799E-3</v>
      </c>
      <c r="BI26" s="45">
        <f t="shared" si="59"/>
        <v>-7.6165126468052957E-3</v>
      </c>
      <c r="BJ26" s="45" t="e">
        <f t="shared" si="60"/>
        <v>#DIV/0!</v>
      </c>
      <c r="BK26" s="45" t="e">
        <f t="shared" si="61"/>
        <v>#DIV/0!</v>
      </c>
      <c r="BL26" s="45" t="e">
        <f t="shared" si="62"/>
        <v>#DIV/0!</v>
      </c>
      <c r="BM26" s="45" t="e">
        <f t="shared" si="63"/>
        <v>#DIV/0!</v>
      </c>
      <c r="BN26" s="45" t="e">
        <f t="shared" si="64"/>
        <v>#DIV/0!</v>
      </c>
      <c r="BO26" s="45" t="e">
        <f t="shared" si="65"/>
        <v>#DIV/0!</v>
      </c>
      <c r="BP26" s="45" t="e">
        <f t="shared" si="66"/>
        <v>#DIV/0!</v>
      </c>
      <c r="BQ26" s="45" t="e">
        <f t="shared" si="67"/>
        <v>#DIV/0!</v>
      </c>
      <c r="BR26" s="45" t="e">
        <f t="shared" si="68"/>
        <v>#DIV/0!</v>
      </c>
      <c r="BS26" s="45" t="e">
        <f t="shared" si="69"/>
        <v>#DIV/0!</v>
      </c>
      <c r="BT26" s="45" t="e">
        <f t="shared" si="70"/>
        <v>#DIV/0!</v>
      </c>
      <c r="BU26" s="45" t="e">
        <f t="shared" si="71"/>
        <v>#DIV/0!</v>
      </c>
    </row>
    <row r="27" spans="1:73" ht="18.75" x14ac:dyDescent="0.25">
      <c r="A27" s="4" t="s">
        <v>11</v>
      </c>
      <c r="B27" s="43">
        <f t="shared" si="0"/>
        <v>-1</v>
      </c>
      <c r="C27" s="43">
        <f t="shared" si="1"/>
        <v>-1</v>
      </c>
      <c r="D27" s="43">
        <f t="shared" si="2"/>
        <v>-1</v>
      </c>
      <c r="E27" s="43">
        <f t="shared" si="3"/>
        <v>-1</v>
      </c>
      <c r="F27" s="43">
        <f t="shared" si="4"/>
        <v>-1</v>
      </c>
      <c r="G27" s="43">
        <f t="shared" si="5"/>
        <v>-3.3760972316003723E-3</v>
      </c>
      <c r="H27" s="43">
        <f t="shared" si="6"/>
        <v>3.7878787878787845E-2</v>
      </c>
      <c r="I27" s="43">
        <f t="shared" si="7"/>
        <v>3.6754261363636465E-2</v>
      </c>
      <c r="J27" s="43">
        <f t="shared" si="8"/>
        <v>5.112710431273948E-2</v>
      </c>
      <c r="K27" s="43">
        <f t="shared" si="9"/>
        <v>0.10099528181998241</v>
      </c>
      <c r="L27" s="43">
        <f t="shared" si="10"/>
        <v>0.17200591424346978</v>
      </c>
      <c r="M27" s="43">
        <f t="shared" si="11"/>
        <v>0.1226987759976117</v>
      </c>
      <c r="N27" s="43">
        <f t="shared" si="12"/>
        <v>0.1668801578568706</v>
      </c>
      <c r="O27" s="43">
        <f t="shared" si="13"/>
        <v>0.18163314033989808</v>
      </c>
      <c r="P27" s="43">
        <f t="shared" si="14"/>
        <v>0.17657262892137204</v>
      </c>
      <c r="Q27" s="43">
        <f t="shared" si="15"/>
        <v>0.15048285055218846</v>
      </c>
      <c r="R27" s="43">
        <f t="shared" si="16"/>
        <v>0.15865161443621201</v>
      </c>
      <c r="S27" s="43">
        <f t="shared" si="17"/>
        <v>0.19239816732919146</v>
      </c>
      <c r="T27" s="43">
        <f t="shared" si="18"/>
        <v>0.13249185978779976</v>
      </c>
      <c r="U27" s="43">
        <f t="shared" si="19"/>
        <v>0.12891887614211983</v>
      </c>
      <c r="V27" s="43">
        <f t="shared" si="20"/>
        <v>0.1211911676118762</v>
      </c>
      <c r="W27" s="43">
        <f t="shared" si="21"/>
        <v>7.1323472428757251E-2</v>
      </c>
      <c r="X27" s="43">
        <f t="shared" si="22"/>
        <v>1.6923542664861069E-2</v>
      </c>
      <c r="Y27" s="43">
        <f t="shared" si="23"/>
        <v>5.3148181766848879E-3</v>
      </c>
      <c r="Z27" s="43">
        <f t="shared" si="24"/>
        <v>8.6099161982131633E-3</v>
      </c>
      <c r="AA27" s="43">
        <f t="shared" si="25"/>
        <v>3.2012960876124374E-3</v>
      </c>
      <c r="AB27" s="43">
        <f t="shared" si="26"/>
        <v>4.0801047289440451E-3</v>
      </c>
      <c r="AC27" s="43">
        <f t="shared" si="27"/>
        <v>7.9838087932742052E-3</v>
      </c>
      <c r="AD27" s="43">
        <f t="shared" si="28"/>
        <v>1.4493262022203135E-2</v>
      </c>
      <c r="AE27" s="43">
        <f t="shared" si="29"/>
        <v>3.065586566397327E-3</v>
      </c>
      <c r="AF27" s="43">
        <f t="shared" si="30"/>
        <v>2.4620465477817044E-2</v>
      </c>
      <c r="AG27" s="43">
        <f t="shared" si="31"/>
        <v>1.8756986695618316E-2</v>
      </c>
      <c r="AH27" s="43">
        <f t="shared" si="32"/>
        <v>1.9688823111362108E-2</v>
      </c>
      <c r="AI27" s="43">
        <f t="shared" si="33"/>
        <v>2.4394619938753026E-2</v>
      </c>
      <c r="AJ27" s="43">
        <f t="shared" si="34"/>
        <v>4.2308893003248915E-2</v>
      </c>
      <c r="AK27" s="45">
        <f t="shared" si="35"/>
        <v>3.429701115853967E-2</v>
      </c>
      <c r="AL27" s="45">
        <f t="shared" si="36"/>
        <v>3.36952048788417E-2</v>
      </c>
      <c r="AM27" s="45">
        <f t="shared" si="37"/>
        <v>3.6724682509119422E-2</v>
      </c>
      <c r="AN27" s="45">
        <f t="shared" si="38"/>
        <v>4.4038099985932888E-2</v>
      </c>
      <c r="AO27" s="45">
        <f t="shared" si="39"/>
        <v>3.5611750340599269E-2</v>
      </c>
      <c r="AP27" s="45">
        <f t="shared" si="40"/>
        <v>3.2306176988314617E-2</v>
      </c>
      <c r="AQ27" s="45">
        <f t="shared" si="41"/>
        <v>2.9717606907676997E-2</v>
      </c>
      <c r="AR27" s="45">
        <f t="shared" si="42"/>
        <v>2.354907562641384E-2</v>
      </c>
      <c r="AS27" s="45">
        <f t="shared" si="43"/>
        <v>3.0785362272155448E-2</v>
      </c>
      <c r="AT27" s="45">
        <f t="shared" si="44"/>
        <v>1.6749547017637756E-2</v>
      </c>
      <c r="AU27" s="45">
        <f t="shared" si="45"/>
        <v>2.4665446029291216E-2</v>
      </c>
      <c r="AV27" s="45">
        <f t="shared" si="46"/>
        <v>8.184146732364006E-3</v>
      </c>
      <c r="AW27" s="45">
        <f t="shared" si="47"/>
        <v>5.9171622144547076E-3</v>
      </c>
      <c r="AX27" s="45">
        <f t="shared" si="48"/>
        <v>-9.2134929100528007E-3</v>
      </c>
      <c r="AY27" s="45">
        <f t="shared" si="49"/>
        <v>-7.1232160976631986E-3</v>
      </c>
      <c r="AZ27" s="45">
        <f t="shared" si="50"/>
        <v>-1.7999723308514293E-2</v>
      </c>
      <c r="BA27" s="45">
        <f t="shared" si="51"/>
        <v>-1.3137940369467804E-2</v>
      </c>
      <c r="BB27" s="45">
        <f t="shared" si="52"/>
        <v>-3.7714004130724454E-3</v>
      </c>
      <c r="BC27" s="45">
        <f t="shared" si="53"/>
        <v>-8.0899001976171281E-3</v>
      </c>
      <c r="BD27" s="45">
        <f t="shared" si="54"/>
        <v>-1.7845949390091542E-2</v>
      </c>
      <c r="BE27" s="45">
        <f t="shared" si="55"/>
        <v>3.6373479457507685E-3</v>
      </c>
      <c r="BF27" s="45">
        <f t="shared" si="56"/>
        <v>8.461486448537725E-3</v>
      </c>
      <c r="BG27" s="45">
        <f t="shared" si="57"/>
        <v>-7.2107414495683475E-3</v>
      </c>
      <c r="BH27" s="45">
        <f t="shared" si="58"/>
        <v>7.1167176796758103E-3</v>
      </c>
      <c r="BI27" s="45">
        <f t="shared" si="59"/>
        <v>3.2604041854461974E-2</v>
      </c>
      <c r="BJ27" s="45" t="e">
        <f t="shared" si="60"/>
        <v>#DIV/0!</v>
      </c>
      <c r="BK27" s="45" t="e">
        <f t="shared" si="61"/>
        <v>#DIV/0!</v>
      </c>
      <c r="BL27" s="45" t="e">
        <f t="shared" si="62"/>
        <v>#DIV/0!</v>
      </c>
      <c r="BM27" s="45" t="e">
        <f t="shared" si="63"/>
        <v>#DIV/0!</v>
      </c>
      <c r="BN27" s="45" t="e">
        <f t="shared" si="64"/>
        <v>#DIV/0!</v>
      </c>
      <c r="BO27" s="45" t="e">
        <f t="shared" si="65"/>
        <v>#DIV/0!</v>
      </c>
      <c r="BP27" s="45" t="e">
        <f t="shared" si="66"/>
        <v>#DIV/0!</v>
      </c>
      <c r="BQ27" s="45" t="e">
        <f t="shared" si="67"/>
        <v>#DIV/0!</v>
      </c>
      <c r="BR27" s="45" t="e">
        <f t="shared" si="68"/>
        <v>#DIV/0!</v>
      </c>
      <c r="BS27" s="45" t="e">
        <f t="shared" si="69"/>
        <v>#DIV/0!</v>
      </c>
      <c r="BT27" s="45" t="e">
        <f t="shared" si="70"/>
        <v>#DIV/0!</v>
      </c>
      <c r="BU27" s="45" t="e">
        <f t="shared" si="71"/>
        <v>#DIV/0!</v>
      </c>
    </row>
    <row r="28" spans="1:73" ht="18.75" x14ac:dyDescent="0.25">
      <c r="A28" s="4" t="s">
        <v>10</v>
      </c>
      <c r="B28" s="43">
        <f t="shared" si="0"/>
        <v>-1</v>
      </c>
      <c r="C28" s="43">
        <f t="shared" si="1"/>
        <v>-1</v>
      </c>
      <c r="D28" s="43">
        <f t="shared" si="2"/>
        <v>-1</v>
      </c>
      <c r="E28" s="43">
        <f t="shared" si="3"/>
        <v>-1</v>
      </c>
      <c r="F28" s="43">
        <f t="shared" si="4"/>
        <v>-1</v>
      </c>
      <c r="G28" s="43">
        <f t="shared" si="5"/>
        <v>0</v>
      </c>
      <c r="H28" s="43">
        <f t="shared" si="6"/>
        <v>0</v>
      </c>
      <c r="I28" s="43">
        <f t="shared" si="7"/>
        <v>-3.6431666010240393E-3</v>
      </c>
      <c r="J28" s="43">
        <f t="shared" si="8"/>
        <v>-3.6691165241338197E-3</v>
      </c>
      <c r="K28" s="43">
        <f t="shared" si="9"/>
        <v>-3.6691165241338197E-3</v>
      </c>
      <c r="L28" s="43">
        <f t="shared" si="10"/>
        <v>-2.5271107668474069E-2</v>
      </c>
      <c r="M28" s="43">
        <f t="shared" si="11"/>
        <v>-2.5271107668474069E-2</v>
      </c>
      <c r="N28" s="43">
        <f t="shared" si="12"/>
        <v>-3.6616354542548302E-2</v>
      </c>
      <c r="O28" s="43">
        <f t="shared" si="13"/>
        <v>-4.6282866401514688E-5</v>
      </c>
      <c r="P28" s="43">
        <f t="shared" si="14"/>
        <v>-4.6282866401514688E-5</v>
      </c>
      <c r="Q28" s="43">
        <f t="shared" si="15"/>
        <v>-4.6282866401514688E-5</v>
      </c>
      <c r="R28" s="43">
        <f t="shared" si="16"/>
        <v>1.6628380169844137E-2</v>
      </c>
      <c r="S28" s="43">
        <f t="shared" si="17"/>
        <v>1.6628380169844137E-2</v>
      </c>
      <c r="T28" s="43">
        <f t="shared" si="18"/>
        <v>1.6628380169844137E-2</v>
      </c>
      <c r="U28" s="43">
        <f t="shared" si="19"/>
        <v>3.503999907164812E-2</v>
      </c>
      <c r="V28" s="43">
        <f t="shared" si="20"/>
        <v>3.503999907164812E-2</v>
      </c>
      <c r="W28" s="43">
        <f t="shared" si="21"/>
        <v>3.503999907164812E-2</v>
      </c>
      <c r="X28" s="43">
        <f t="shared" si="22"/>
        <v>4.1957165969577881E-2</v>
      </c>
      <c r="Y28" s="43">
        <f t="shared" si="23"/>
        <v>4.1957165969577881E-2</v>
      </c>
      <c r="Z28" s="43">
        <f t="shared" si="24"/>
        <v>5.4227730594455403E-2</v>
      </c>
      <c r="AA28" s="43">
        <f t="shared" si="25"/>
        <v>1.3789145138466408E-2</v>
      </c>
      <c r="AB28" s="43">
        <f t="shared" si="26"/>
        <v>1.3789145138466408E-2</v>
      </c>
      <c r="AC28" s="43">
        <f t="shared" si="27"/>
        <v>1.3789145138466408E-2</v>
      </c>
      <c r="AD28" s="43">
        <f t="shared" si="28"/>
        <v>-1.5595757039401636E-3</v>
      </c>
      <c r="AE28" s="43">
        <f t="shared" si="29"/>
        <v>-1.5595757039401636E-3</v>
      </c>
      <c r="AF28" s="43">
        <f t="shared" si="30"/>
        <v>-1.5595757039401636E-3</v>
      </c>
      <c r="AG28" s="43">
        <f t="shared" si="31"/>
        <v>-2.9694027526330102E-2</v>
      </c>
      <c r="AH28" s="43">
        <f t="shared" si="32"/>
        <v>-2.9694027526330102E-2</v>
      </c>
      <c r="AI28" s="43">
        <f t="shared" si="33"/>
        <v>-2.9694027526330102E-2</v>
      </c>
      <c r="AJ28" s="43">
        <f t="shared" si="34"/>
        <v>-2.9031919974772946E-2</v>
      </c>
      <c r="AK28" s="45">
        <f t="shared" si="35"/>
        <v>-2.9031919974772946E-2</v>
      </c>
      <c r="AL28" s="45">
        <f t="shared" si="36"/>
        <v>-2.9031919974772946E-2</v>
      </c>
      <c r="AM28" s="45">
        <f t="shared" si="37"/>
        <v>-1.3399889168812962E-2</v>
      </c>
      <c r="AN28" s="45">
        <f t="shared" si="38"/>
        <v>-1.3399889168812962E-2</v>
      </c>
      <c r="AO28" s="45">
        <f t="shared" si="39"/>
        <v>-1.3399889168812962E-2</v>
      </c>
      <c r="AP28" s="45">
        <f t="shared" si="40"/>
        <v>-2.4893605840603183E-2</v>
      </c>
      <c r="AQ28" s="45">
        <f t="shared" si="41"/>
        <v>-2.4893605840603183E-2</v>
      </c>
      <c r="AR28" s="45">
        <f t="shared" si="42"/>
        <v>-2.4893605840603183E-2</v>
      </c>
      <c r="AS28" s="45">
        <f t="shared" si="43"/>
        <v>3.5582605675179568E-3</v>
      </c>
      <c r="AT28" s="45">
        <f t="shared" si="44"/>
        <v>3.5582605675179568E-3</v>
      </c>
      <c r="AU28" s="45">
        <f t="shared" si="45"/>
        <v>3.5582605675179568E-3</v>
      </c>
      <c r="AV28" s="45">
        <f t="shared" si="46"/>
        <v>3.3587438053493734E-2</v>
      </c>
      <c r="AW28" s="45">
        <f t="shared" si="47"/>
        <v>3.3587438053493734E-2</v>
      </c>
      <c r="AX28" s="45">
        <f t="shared" si="48"/>
        <v>3.3587438053493734E-2</v>
      </c>
      <c r="AY28" s="45">
        <f t="shared" si="49"/>
        <v>1.6264735483434434E-2</v>
      </c>
      <c r="AZ28" s="45">
        <f t="shared" si="50"/>
        <v>1.6264735483434434E-2</v>
      </c>
      <c r="BA28" s="45">
        <f t="shared" si="51"/>
        <v>1.6264735483434434E-2</v>
      </c>
      <c r="BB28" s="45">
        <f t="shared" si="52"/>
        <v>3.9229232403207304E-2</v>
      </c>
      <c r="BC28" s="45">
        <f t="shared" si="53"/>
        <v>3.9229232403207304E-2</v>
      </c>
      <c r="BD28" s="45">
        <f t="shared" si="54"/>
        <v>3.9229232403207304E-2</v>
      </c>
      <c r="BE28" s="45">
        <f t="shared" si="55"/>
        <v>4.6083019369343337E-2</v>
      </c>
      <c r="BF28" s="45">
        <f t="shared" si="56"/>
        <v>4.6083019369343337E-2</v>
      </c>
      <c r="BG28" s="45">
        <f t="shared" si="57"/>
        <v>4.6083019369343337E-2</v>
      </c>
      <c r="BH28" s="45">
        <f t="shared" si="58"/>
        <v>4.320283321779006E-2</v>
      </c>
      <c r="BI28" s="45">
        <f t="shared" si="59"/>
        <v>4.320283321779006E-2</v>
      </c>
      <c r="BJ28" s="45" t="e">
        <f t="shared" si="60"/>
        <v>#DIV/0!</v>
      </c>
      <c r="BK28" s="45" t="e">
        <f t="shared" si="61"/>
        <v>#DIV/0!</v>
      </c>
      <c r="BL28" s="45" t="e">
        <f t="shared" si="62"/>
        <v>#DIV/0!</v>
      </c>
      <c r="BM28" s="45" t="e">
        <f t="shared" si="63"/>
        <v>#DIV/0!</v>
      </c>
      <c r="BN28" s="45" t="e">
        <f t="shared" si="64"/>
        <v>#DIV/0!</v>
      </c>
      <c r="BO28" s="45" t="e">
        <f t="shared" si="65"/>
        <v>#DIV/0!</v>
      </c>
      <c r="BP28" s="45" t="e">
        <f t="shared" si="66"/>
        <v>#DIV/0!</v>
      </c>
      <c r="BQ28" s="45" t="e">
        <f t="shared" si="67"/>
        <v>#DIV/0!</v>
      </c>
      <c r="BR28" s="45" t="e">
        <f t="shared" si="68"/>
        <v>#DIV/0!</v>
      </c>
      <c r="BS28" s="45" t="e">
        <f t="shared" si="69"/>
        <v>#DIV/0!</v>
      </c>
      <c r="BT28" s="45" t="e">
        <f t="shared" si="70"/>
        <v>#DIV/0!</v>
      </c>
      <c r="BU28" s="45" t="e">
        <f t="shared" si="71"/>
        <v>#DIV/0!</v>
      </c>
    </row>
    <row r="29" spans="1:73" ht="18.75" x14ac:dyDescent="0.25">
      <c r="A29" s="4" t="s">
        <v>9</v>
      </c>
      <c r="B29" s="43">
        <f t="shared" si="0"/>
        <v>-1</v>
      </c>
      <c r="C29" s="43">
        <f t="shared" si="1"/>
        <v>-1</v>
      </c>
      <c r="D29" s="43">
        <f t="shared" si="2"/>
        <v>-1</v>
      </c>
      <c r="E29" s="43">
        <f t="shared" si="3"/>
        <v>-1</v>
      </c>
      <c r="F29" s="43">
        <f t="shared" si="4"/>
        <v>-1</v>
      </c>
      <c r="G29" s="43">
        <f t="shared" si="5"/>
        <v>3.3042955842595312E-2</v>
      </c>
      <c r="H29" s="43">
        <f t="shared" si="6"/>
        <v>2.3895582329317433E-2</v>
      </c>
      <c r="I29" s="43">
        <f t="shared" si="7"/>
        <v>6.4528938747145936E-3</v>
      </c>
      <c r="J29" s="43">
        <f t="shared" si="8"/>
        <v>1.0665736850574703E-2</v>
      </c>
      <c r="K29" s="43">
        <f t="shared" si="9"/>
        <v>2.11208446473794E-2</v>
      </c>
      <c r="L29" s="43">
        <f t="shared" si="10"/>
        <v>1.2020434739056451E-2</v>
      </c>
      <c r="M29" s="43">
        <f t="shared" si="11"/>
        <v>2.3722996163940913E-2</v>
      </c>
      <c r="N29" s="43">
        <f t="shared" si="12"/>
        <v>7.995373828999508E-4</v>
      </c>
      <c r="O29" s="43">
        <f t="shared" si="13"/>
        <v>-1.649435945355604E-3</v>
      </c>
      <c r="P29" s="43">
        <f t="shared" si="14"/>
        <v>2.8975170636329484E-3</v>
      </c>
      <c r="Q29" s="43">
        <f t="shared" si="15"/>
        <v>-2.3403302818667537E-3</v>
      </c>
      <c r="R29" s="43">
        <f t="shared" si="16"/>
        <v>2.1014668744991916E-3</v>
      </c>
      <c r="S29" s="43">
        <f t="shared" si="17"/>
        <v>-6.2676269470978152E-3</v>
      </c>
      <c r="T29" s="43">
        <f t="shared" si="18"/>
        <v>-2.974942321934626E-3</v>
      </c>
      <c r="U29" s="43">
        <f t="shared" si="19"/>
        <v>2.1168261836679303E-3</v>
      </c>
      <c r="V29" s="43">
        <f t="shared" si="20"/>
        <v>6.4187636887387267E-3</v>
      </c>
      <c r="W29" s="43">
        <f t="shared" si="21"/>
        <v>-7.16308345721961E-3</v>
      </c>
      <c r="X29" s="43">
        <f t="shared" si="22"/>
        <v>5.4009845750448982E-3</v>
      </c>
      <c r="Y29" s="43">
        <f t="shared" si="23"/>
        <v>-6.3769954156670527E-3</v>
      </c>
      <c r="Z29" s="43">
        <f t="shared" si="24"/>
        <v>1.0374023423886047E-2</v>
      </c>
      <c r="AA29" s="43">
        <f t="shared" si="25"/>
        <v>2.1746256403717856E-2</v>
      </c>
      <c r="AB29" s="43">
        <f t="shared" si="26"/>
        <v>2.1821469867410404E-2</v>
      </c>
      <c r="AC29" s="43">
        <f t="shared" si="27"/>
        <v>1.5483534340987148E-2</v>
      </c>
      <c r="AD29" s="43">
        <f t="shared" si="28"/>
        <v>1.9301289421236989E-2</v>
      </c>
      <c r="AE29" s="43">
        <f t="shared" si="29"/>
        <v>2.7959995998563913E-2</v>
      </c>
      <c r="AF29" s="43">
        <f t="shared" si="30"/>
        <v>-1.1085804200744342E-2</v>
      </c>
      <c r="AG29" s="43">
        <f t="shared" si="31"/>
        <v>2.2245282228337437E-2</v>
      </c>
      <c r="AH29" s="43">
        <f t="shared" si="32"/>
        <v>1.4908511412184966E-2</v>
      </c>
      <c r="AI29" s="43">
        <f t="shared" si="33"/>
        <v>2.5733259739652681E-2</v>
      </c>
      <c r="AJ29" s="43">
        <f t="shared" si="34"/>
        <v>1.2078931134351656E-2</v>
      </c>
      <c r="AK29" s="45">
        <f t="shared" si="35"/>
        <v>2.4029799033059573E-2</v>
      </c>
      <c r="AL29" s="45">
        <f t="shared" si="36"/>
        <v>1.5234058209987023E-2</v>
      </c>
      <c r="AM29" s="45">
        <f t="shared" si="37"/>
        <v>7.0147051777580405E-3</v>
      </c>
      <c r="AN29" s="45">
        <f t="shared" si="38"/>
        <v>-6.24098360006764E-4</v>
      </c>
      <c r="AO29" s="45">
        <f t="shared" si="39"/>
        <v>2.2649301978004077E-2</v>
      </c>
      <c r="AP29" s="45">
        <f t="shared" si="40"/>
        <v>4.7345985977851335E-3</v>
      </c>
      <c r="AQ29" s="45">
        <f t="shared" si="41"/>
        <v>-1.7366031016415873E-3</v>
      </c>
      <c r="AR29" s="45">
        <f t="shared" si="42"/>
        <v>4.5892271304143417E-2</v>
      </c>
      <c r="AS29" s="45">
        <f t="shared" si="43"/>
        <v>1.8070057620618085E-2</v>
      </c>
      <c r="AT29" s="45">
        <f t="shared" si="44"/>
        <v>7.4765860837147091E-3</v>
      </c>
      <c r="AU29" s="45">
        <f t="shared" si="45"/>
        <v>4.8942791640778083E-3</v>
      </c>
      <c r="AV29" s="45">
        <f t="shared" si="46"/>
        <v>7.3665659780250969E-3</v>
      </c>
      <c r="AW29" s="45">
        <f t="shared" si="47"/>
        <v>3.4833473198716547E-3</v>
      </c>
      <c r="AX29" s="45">
        <f t="shared" si="48"/>
        <v>1.2401620185822804E-2</v>
      </c>
      <c r="AY29" s="45">
        <f t="shared" si="49"/>
        <v>1.3540174979421282E-2</v>
      </c>
      <c r="AZ29" s="45">
        <f t="shared" si="50"/>
        <v>2.2918738383985726E-2</v>
      </c>
      <c r="BA29" s="45">
        <f t="shared" si="51"/>
        <v>2.1432462108239569E-4</v>
      </c>
      <c r="BB29" s="45">
        <f t="shared" si="52"/>
        <v>1.0267410283148148E-2</v>
      </c>
      <c r="BC29" s="45">
        <f t="shared" si="53"/>
        <v>5.8139618964354156E-2</v>
      </c>
      <c r="BD29" s="45">
        <f t="shared" si="54"/>
        <v>1.5517796878987689E-2</v>
      </c>
      <c r="BE29" s="45">
        <f t="shared" si="55"/>
        <v>9.9580534875218785E-3</v>
      </c>
      <c r="BF29" s="45">
        <f t="shared" si="56"/>
        <v>1.3451269847239322E-2</v>
      </c>
      <c r="BG29" s="45">
        <f t="shared" si="57"/>
        <v>1.7751740724632148E-2</v>
      </c>
      <c r="BH29" s="45">
        <f t="shared" si="58"/>
        <v>1.9037770424693568E-2</v>
      </c>
      <c r="BI29" s="45">
        <f t="shared" si="59"/>
        <v>1.9039274893212221E-2</v>
      </c>
      <c r="BJ29" s="45" t="e">
        <f t="shared" si="60"/>
        <v>#DIV/0!</v>
      </c>
      <c r="BK29" s="45" t="e">
        <f t="shared" si="61"/>
        <v>#DIV/0!</v>
      </c>
      <c r="BL29" s="45" t="e">
        <f t="shared" si="62"/>
        <v>#DIV/0!</v>
      </c>
      <c r="BM29" s="45" t="e">
        <f t="shared" si="63"/>
        <v>#DIV/0!</v>
      </c>
      <c r="BN29" s="45" t="e">
        <f t="shared" si="64"/>
        <v>#DIV/0!</v>
      </c>
      <c r="BO29" s="45" t="e">
        <f t="shared" si="65"/>
        <v>#DIV/0!</v>
      </c>
      <c r="BP29" s="45" t="e">
        <f t="shared" si="66"/>
        <v>#DIV/0!</v>
      </c>
      <c r="BQ29" s="45" t="e">
        <f t="shared" si="67"/>
        <v>#DIV/0!</v>
      </c>
      <c r="BR29" s="45" t="e">
        <f t="shared" si="68"/>
        <v>#DIV/0!</v>
      </c>
      <c r="BS29" s="45" t="e">
        <f t="shared" si="69"/>
        <v>#DIV/0!</v>
      </c>
      <c r="BT29" s="45" t="e">
        <f t="shared" si="70"/>
        <v>#DIV/0!</v>
      </c>
      <c r="BU29" s="45" t="e">
        <f t="shared" si="71"/>
        <v>#DIV/0!</v>
      </c>
    </row>
    <row r="30" spans="1:73" ht="18.75" x14ac:dyDescent="0.25">
      <c r="A30" s="6" t="s">
        <v>12</v>
      </c>
      <c r="B30" s="43">
        <f t="shared" si="0"/>
        <v>-1</v>
      </c>
      <c r="C30" s="43">
        <f t="shared" si="1"/>
        <v>-1</v>
      </c>
      <c r="D30" s="43">
        <f t="shared" si="2"/>
        <v>-1</v>
      </c>
      <c r="E30" s="43">
        <f t="shared" si="3"/>
        <v>-1</v>
      </c>
      <c r="F30" s="43">
        <f t="shared" si="4"/>
        <v>-1</v>
      </c>
      <c r="G30" s="43">
        <f t="shared" si="5"/>
        <v>-1</v>
      </c>
      <c r="H30" s="43">
        <f t="shared" si="6"/>
        <v>-1</v>
      </c>
      <c r="I30" s="43">
        <f t="shared" si="7"/>
        <v>-1</v>
      </c>
      <c r="J30" s="43">
        <f t="shared" si="8"/>
        <v>6.9286545852186965E-2</v>
      </c>
      <c r="K30" s="43">
        <f t="shared" si="9"/>
        <v>-1</v>
      </c>
      <c r="L30" s="43">
        <f t="shared" si="10"/>
        <v>6.3328105794219214E-2</v>
      </c>
      <c r="M30" s="43">
        <f t="shared" si="11"/>
        <v>6.3489074917145061E-2</v>
      </c>
      <c r="N30" s="43">
        <f t="shared" si="12"/>
        <v>5.8063204354185993E-2</v>
      </c>
      <c r="O30" s="43">
        <f t="shared" si="13"/>
        <v>7.6653670433457721E-2</v>
      </c>
      <c r="P30" s="43">
        <f t="shared" si="14"/>
        <v>7.6860211202519846E-2</v>
      </c>
      <c r="Q30" s="43">
        <f t="shared" si="15"/>
        <v>7.8897484727301626E-2</v>
      </c>
      <c r="R30" s="43">
        <f t="shared" si="16"/>
        <v>6.7251605306159368E-2</v>
      </c>
      <c r="S30" s="43">
        <f t="shared" si="17"/>
        <v>6.689307794196564E-2</v>
      </c>
      <c r="T30" s="43">
        <f t="shared" si="18"/>
        <v>6.6131893901433925E-2</v>
      </c>
      <c r="U30" s="43">
        <f t="shared" si="19"/>
        <v>7.8603628123613545E-2</v>
      </c>
      <c r="V30" s="43">
        <f t="shared" si="20"/>
        <v>6.1130728551042068E-3</v>
      </c>
      <c r="W30" s="43">
        <f t="shared" si="21"/>
        <v>5.9856644535478676E-3</v>
      </c>
      <c r="X30" s="43">
        <f t="shared" si="22"/>
        <v>3.7864699809757596E-3</v>
      </c>
      <c r="Y30" s="43">
        <f t="shared" si="23"/>
        <v>3.9578986326496146E-3</v>
      </c>
      <c r="Z30" s="43">
        <f t="shared" si="24"/>
        <v>1.0061201266732489E-2</v>
      </c>
      <c r="AA30" s="43">
        <f t="shared" si="25"/>
        <v>6.0934294905163888E-3</v>
      </c>
      <c r="AB30" s="43">
        <f t="shared" si="26"/>
        <v>4.1293260219175121E-3</v>
      </c>
      <c r="AC30" s="43">
        <f t="shared" si="27"/>
        <v>8.1402094238036682E-4</v>
      </c>
      <c r="AD30" s="43">
        <f t="shared" si="28"/>
        <v>5.4197116208234419E-3</v>
      </c>
      <c r="AE30" s="43">
        <f t="shared" si="29"/>
        <v>8.5605441098608459E-3</v>
      </c>
      <c r="AF30" s="43">
        <f t="shared" si="30"/>
        <v>9.3485722401764892E-3</v>
      </c>
      <c r="AG30" s="43">
        <f t="shared" si="31"/>
        <v>6.7764736907824918E-3</v>
      </c>
      <c r="AH30" s="43">
        <f t="shared" si="32"/>
        <v>7.0292264853981656E-3</v>
      </c>
      <c r="AI30" s="43">
        <f t="shared" si="33"/>
        <v>8.4403479155616967E-3</v>
      </c>
      <c r="AJ30" s="43">
        <f t="shared" si="34"/>
        <v>2.5778382552275048E-3</v>
      </c>
      <c r="AK30" s="45">
        <f t="shared" si="35"/>
        <v>4.2536245757627267E-3</v>
      </c>
      <c r="AL30" s="45">
        <f t="shared" si="36"/>
        <v>3.3745871929808935E-3</v>
      </c>
      <c r="AM30" s="45">
        <f t="shared" si="37"/>
        <v>1.0380957080053932E-3</v>
      </c>
      <c r="AN30" s="45">
        <f t="shared" si="38"/>
        <v>2.8848112646318036E-3</v>
      </c>
      <c r="AO30" s="45">
        <f t="shared" si="39"/>
        <v>3.9232883356759007E-3</v>
      </c>
      <c r="AP30" s="45">
        <f t="shared" si="40"/>
        <v>2.2404947388144913E-2</v>
      </c>
      <c r="AQ30" s="45">
        <f t="shared" si="41"/>
        <v>2.0024937873956095E-2</v>
      </c>
      <c r="AR30" s="45">
        <f t="shared" si="42"/>
        <v>2.0159476213685856E-2</v>
      </c>
      <c r="AS30" s="45">
        <f t="shared" si="43"/>
        <v>1.3182979011443274E-2</v>
      </c>
      <c r="AT30" s="45">
        <f t="shared" si="44"/>
        <v>1.5480474196711613E-2</v>
      </c>
      <c r="AU30" s="45">
        <f t="shared" si="45"/>
        <v>1.4071939476299367E-2</v>
      </c>
      <c r="AV30" s="45">
        <f t="shared" si="46"/>
        <v>3.2877802981419846E-2</v>
      </c>
      <c r="AW30" s="45">
        <f t="shared" si="47"/>
        <v>3.2511955216640187E-2</v>
      </c>
      <c r="AX30" s="45">
        <f t="shared" si="48"/>
        <v>3.2714924287410074E-2</v>
      </c>
      <c r="AY30" s="45">
        <f t="shared" si="49"/>
        <v>2.4901102982363366E-2</v>
      </c>
      <c r="AZ30" s="45">
        <f t="shared" si="50"/>
        <v>2.142957390647493E-2</v>
      </c>
      <c r="BA30" s="45">
        <f t="shared" si="51"/>
        <v>2.2801521804396652E-2</v>
      </c>
      <c r="BB30" s="45">
        <f t="shared" si="52"/>
        <v>-1.145119705322406E-2</v>
      </c>
      <c r="BC30" s="45">
        <f t="shared" si="53"/>
        <v>-1.3124758276429671E-2</v>
      </c>
      <c r="BD30" s="45">
        <f t="shared" si="54"/>
        <v>-1.5555850318549336E-2</v>
      </c>
      <c r="BE30" s="45">
        <f t="shared" si="55"/>
        <v>4.8957794588908587E-3</v>
      </c>
      <c r="BF30" s="45">
        <f t="shared" si="56"/>
        <v>1.8773533526068586E-3</v>
      </c>
      <c r="BG30" s="45">
        <f t="shared" si="57"/>
        <v>2.1539119164317722E-3</v>
      </c>
      <c r="BH30" s="45">
        <f t="shared" si="58"/>
        <v>-8.7292062853783214E-3</v>
      </c>
      <c r="BI30" s="45">
        <f t="shared" si="59"/>
        <v>-1.070908157011452E-2</v>
      </c>
      <c r="BJ30" s="45" t="e">
        <f t="shared" si="60"/>
        <v>#DIV/0!</v>
      </c>
      <c r="BK30" s="45" t="e">
        <f t="shared" si="61"/>
        <v>#DIV/0!</v>
      </c>
      <c r="BL30" s="45" t="e">
        <f t="shared" si="62"/>
        <v>#DIV/0!</v>
      </c>
      <c r="BM30" s="45" t="e">
        <f t="shared" si="63"/>
        <v>#DIV/0!</v>
      </c>
      <c r="BN30" s="45" t="e">
        <f t="shared" si="64"/>
        <v>#DIV/0!</v>
      </c>
      <c r="BO30" s="45" t="e">
        <f t="shared" si="65"/>
        <v>#DIV/0!</v>
      </c>
      <c r="BP30" s="45" t="e">
        <f t="shared" si="66"/>
        <v>#DIV/0!</v>
      </c>
      <c r="BQ30" s="45" t="e">
        <f t="shared" si="67"/>
        <v>#DIV/0!</v>
      </c>
      <c r="BR30" s="45" t="e">
        <f t="shared" si="68"/>
        <v>#DIV/0!</v>
      </c>
      <c r="BS30" s="45" t="e">
        <f t="shared" si="69"/>
        <v>#DIV/0!</v>
      </c>
      <c r="BT30" s="45" t="e">
        <f t="shared" si="70"/>
        <v>#DIV/0!</v>
      </c>
      <c r="BU30" s="45" t="e">
        <f t="shared" si="71"/>
        <v>#DIV/0!</v>
      </c>
    </row>
    <row r="31" spans="1:73" ht="19.5" thickBot="1" x14ac:dyDescent="0.3">
      <c r="A31" s="5" t="s">
        <v>13</v>
      </c>
      <c r="B31" s="42">
        <f t="shared" si="0"/>
        <v>-1</v>
      </c>
      <c r="C31" s="42">
        <f t="shared" si="1"/>
        <v>-1</v>
      </c>
      <c r="D31" s="42">
        <f t="shared" si="2"/>
        <v>-1.0533502389544536E-2</v>
      </c>
      <c r="E31" s="42">
        <f t="shared" si="3"/>
        <v>-1.6382481751824662E-2</v>
      </c>
      <c r="F31" s="42">
        <f t="shared" si="4"/>
        <v>-2.6639344262295084E-2</v>
      </c>
      <c r="G31" s="42">
        <f t="shared" si="5"/>
        <v>-2.2758610251567002E-2</v>
      </c>
      <c r="H31" s="42">
        <f t="shared" si="6"/>
        <v>-1.9806755957094579E-2</v>
      </c>
      <c r="I31" s="42">
        <f t="shared" si="7"/>
        <v>-2.0086425735427627E-2</v>
      </c>
      <c r="J31" s="55">
        <f t="shared" si="8"/>
        <v>-1.2761094965859532E-2</v>
      </c>
      <c r="K31" s="42">
        <f t="shared" si="9"/>
        <v>1.0573204421783222E-2</v>
      </c>
      <c r="L31" s="42">
        <f t="shared" si="10"/>
        <v>1.1261034297811667E-2</v>
      </c>
      <c r="M31" s="42">
        <f t="shared" si="11"/>
        <v>1.2576658125124096E-2</v>
      </c>
      <c r="N31" s="42">
        <f t="shared" si="12"/>
        <v>1.4298309462566605E-2</v>
      </c>
      <c r="O31" s="42">
        <f t="shared" si="13"/>
        <v>2.0457166709636265E-2</v>
      </c>
      <c r="P31" s="42">
        <f t="shared" si="14"/>
        <v>1.9493590312262832E-2</v>
      </c>
      <c r="Q31" s="42">
        <f t="shared" si="15"/>
        <v>2.3367460785659766E-2</v>
      </c>
      <c r="R31" s="42">
        <f t="shared" si="16"/>
        <v>1.9807152145765228E-2</v>
      </c>
      <c r="S31" s="42">
        <f t="shared" si="17"/>
        <v>1.3318338973630883E-2</v>
      </c>
      <c r="T31" s="42">
        <f t="shared" si="18"/>
        <v>1.0227274856427826E-2</v>
      </c>
      <c r="U31" s="42">
        <f t="shared" si="19"/>
        <v>2.3654088509242666E-2</v>
      </c>
      <c r="V31" s="42">
        <f t="shared" si="20"/>
        <v>2.7356287427871884E-2</v>
      </c>
      <c r="W31" s="42">
        <f t="shared" si="21"/>
        <v>2.2023827863387968E-2</v>
      </c>
      <c r="X31" s="42">
        <f t="shared" si="22"/>
        <v>1.221174646444223E-2</v>
      </c>
      <c r="Y31" s="42">
        <f t="shared" si="23"/>
        <v>1.1126120386543592E-2</v>
      </c>
      <c r="Z31" s="46">
        <f t="shared" si="24"/>
        <v>1.2684724894324706E-2</v>
      </c>
      <c r="AA31" s="46">
        <f t="shared" si="25"/>
        <v>8.2661143881219701E-3</v>
      </c>
      <c r="AB31" s="46">
        <f t="shared" si="26"/>
        <v>1.0709596910400743E-2</v>
      </c>
      <c r="AC31" s="46">
        <f t="shared" si="27"/>
        <v>8.222350905618736E-3</v>
      </c>
      <c r="AD31" s="46">
        <f t="shared" si="28"/>
        <v>1.0476053952427566E-2</v>
      </c>
      <c r="AE31" s="46">
        <f t="shared" si="29"/>
        <v>1.9544747385158656E-2</v>
      </c>
      <c r="AF31" s="46">
        <f t="shared" si="30"/>
        <v>2.3031505113211059E-2</v>
      </c>
      <c r="AG31" s="46">
        <f t="shared" si="31"/>
        <v>3.9976631349365466E-3</v>
      </c>
      <c r="AH31" s="46">
        <f t="shared" si="32"/>
        <v>-3.2204701323823581E-3</v>
      </c>
      <c r="AI31" s="46">
        <f t="shared" si="33"/>
        <v>-1.8858915858384395E-2</v>
      </c>
      <c r="AJ31" s="46">
        <f t="shared" si="34"/>
        <v>-1.5862468804256902E-2</v>
      </c>
      <c r="AK31" s="47">
        <f t="shared" si="35"/>
        <v>-8.8439941252950183E-3</v>
      </c>
      <c r="AL31" s="47">
        <f t="shared" si="36"/>
        <v>-1.0084489450735146E-2</v>
      </c>
      <c r="AM31" s="47">
        <f t="shared" si="37"/>
        <v>-2.107425870255808E-3</v>
      </c>
      <c r="AN31" s="47">
        <f t="shared" si="38"/>
        <v>-1.5566983923819278E-3</v>
      </c>
      <c r="AO31" s="47">
        <f t="shared" si="39"/>
        <v>-8.2984066664602008E-3</v>
      </c>
      <c r="AP31" s="47">
        <f t="shared" si="40"/>
        <v>-1.163700430681025E-2</v>
      </c>
      <c r="AQ31" s="47">
        <f t="shared" si="41"/>
        <v>-1.076019264099326E-2</v>
      </c>
      <c r="AR31" s="47">
        <f t="shared" si="42"/>
        <v>-4.0886731311337021E-3</v>
      </c>
      <c r="AS31" s="47">
        <f t="shared" si="43"/>
        <v>1.0445850210360375E-2</v>
      </c>
      <c r="AT31" s="47">
        <f t="shared" si="44"/>
        <v>8.7609420578020902E-3</v>
      </c>
      <c r="AU31" s="47">
        <f t="shared" si="45"/>
        <v>1.6353643250713645E-2</v>
      </c>
      <c r="AV31" s="47">
        <f t="shared" si="46"/>
        <v>1.2955282444643723E-2</v>
      </c>
      <c r="AW31" s="47">
        <f t="shared" si="47"/>
        <v>-4.6140939566907679E-4</v>
      </c>
      <c r="AX31" s="47">
        <f t="shared" si="48"/>
        <v>-7.1482453321348727E-3</v>
      </c>
      <c r="AY31" s="47">
        <f t="shared" si="49"/>
        <v>-1.1792314727329334E-2</v>
      </c>
      <c r="AZ31" s="47">
        <f t="shared" si="50"/>
        <v>-1.2297599525135205E-2</v>
      </c>
      <c r="BA31" s="47">
        <f t="shared" si="51"/>
        <v>-5.5421199946962263E-3</v>
      </c>
      <c r="BB31" s="47">
        <f t="shared" si="52"/>
        <v>1.0328354845787979E-2</v>
      </c>
      <c r="BC31" s="47">
        <f t="shared" si="53"/>
        <v>3.4930580960181867E-3</v>
      </c>
      <c r="BD31" s="47">
        <f t="shared" si="54"/>
        <v>-1.1150453087674705E-2</v>
      </c>
      <c r="BE31" s="47">
        <f t="shared" si="55"/>
        <v>-7.6543553728459779E-3</v>
      </c>
      <c r="BF31" s="47">
        <f t="shared" si="56"/>
        <v>-7.9521759998891772E-3</v>
      </c>
      <c r="BG31" s="47">
        <f t="shared" si="57"/>
        <v>1.010618079843284E-2</v>
      </c>
      <c r="BH31" s="47">
        <f t="shared" si="58"/>
        <v>1.5790560358538208E-2</v>
      </c>
      <c r="BI31" s="47">
        <f t="shared" si="59"/>
        <v>1.5685289493873711E-2</v>
      </c>
      <c r="BJ31" s="47" t="e">
        <f t="shared" si="60"/>
        <v>#DIV/0!</v>
      </c>
      <c r="BK31" s="47" t="e">
        <f t="shared" si="61"/>
        <v>#DIV/0!</v>
      </c>
      <c r="BL31" s="47" t="e">
        <f t="shared" si="62"/>
        <v>#DIV/0!</v>
      </c>
      <c r="BM31" s="47" t="e">
        <f t="shared" si="63"/>
        <v>#DIV/0!</v>
      </c>
      <c r="BN31" s="47" t="e">
        <f t="shared" si="64"/>
        <v>#DIV/0!</v>
      </c>
      <c r="BO31" s="47" t="e">
        <f t="shared" si="65"/>
        <v>#DIV/0!</v>
      </c>
      <c r="BP31" s="47" t="e">
        <f t="shared" si="66"/>
        <v>#DIV/0!</v>
      </c>
      <c r="BQ31" s="47" t="e">
        <f t="shared" si="67"/>
        <v>#DIV/0!</v>
      </c>
      <c r="BR31" s="47" t="e">
        <f t="shared" si="68"/>
        <v>#DIV/0!</v>
      </c>
      <c r="BS31" s="47" t="e">
        <f t="shared" si="69"/>
        <v>#DIV/0!</v>
      </c>
      <c r="BT31" s="47" t="e">
        <f t="shared" si="70"/>
        <v>#DIV/0!</v>
      </c>
      <c r="BU31" s="47" t="e">
        <f t="shared" si="71"/>
        <v>#DIV/0!</v>
      </c>
    </row>
    <row r="32" spans="1:73" ht="17.25" thickBot="1" x14ac:dyDescent="0.3">
      <c r="A32" s="1" t="s">
        <v>52</v>
      </c>
    </row>
    <row r="33" spans="1:73" ht="21" thickBot="1" x14ac:dyDescent="0.3">
      <c r="A33" s="64" t="s">
        <v>55</v>
      </c>
      <c r="B33" s="62">
        <v>2020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4"/>
      <c r="N33" s="62">
        <v>2019</v>
      </c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4"/>
      <c r="Z33" s="57">
        <v>2018</v>
      </c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60">
        <v>2017</v>
      </c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5"/>
      <c r="AX33" s="60">
        <v>2016</v>
      </c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58">
        <v>2015</v>
      </c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9"/>
    </row>
    <row r="34" spans="1:73" ht="19.5" thickBot="1" x14ac:dyDescent="0.3">
      <c r="A34" s="7" t="s">
        <v>0</v>
      </c>
      <c r="B34" s="9" t="s">
        <v>14</v>
      </c>
      <c r="C34" s="10" t="s">
        <v>15</v>
      </c>
      <c r="D34" s="10" t="s">
        <v>16</v>
      </c>
      <c r="E34" s="10" t="s">
        <v>17</v>
      </c>
      <c r="F34" s="10" t="s">
        <v>18</v>
      </c>
      <c r="G34" s="10" t="s">
        <v>19</v>
      </c>
      <c r="H34" s="10" t="s">
        <v>20</v>
      </c>
      <c r="I34" s="10" t="s">
        <v>21</v>
      </c>
      <c r="J34" s="10" t="s">
        <v>22</v>
      </c>
      <c r="K34" s="10" t="s">
        <v>23</v>
      </c>
      <c r="L34" s="10" t="s">
        <v>24</v>
      </c>
      <c r="M34" s="11" t="s">
        <v>25</v>
      </c>
      <c r="N34" s="9" t="s">
        <v>14</v>
      </c>
      <c r="O34" s="10" t="s">
        <v>15</v>
      </c>
      <c r="P34" s="10" t="s">
        <v>16</v>
      </c>
      <c r="Q34" s="10" t="s">
        <v>17</v>
      </c>
      <c r="R34" s="10" t="s">
        <v>18</v>
      </c>
      <c r="S34" s="10" t="s">
        <v>19</v>
      </c>
      <c r="T34" s="10" t="s">
        <v>20</v>
      </c>
      <c r="U34" s="10" t="s">
        <v>21</v>
      </c>
      <c r="V34" s="10" t="s">
        <v>22</v>
      </c>
      <c r="W34" s="10" t="s">
        <v>23</v>
      </c>
      <c r="X34" s="10" t="s">
        <v>24</v>
      </c>
      <c r="Y34" s="11" t="s">
        <v>25</v>
      </c>
      <c r="Z34" s="9" t="s">
        <v>14</v>
      </c>
      <c r="AA34" s="10" t="s">
        <v>15</v>
      </c>
      <c r="AB34" s="10" t="s">
        <v>16</v>
      </c>
      <c r="AC34" s="10" t="s">
        <v>17</v>
      </c>
      <c r="AD34" s="10" t="s">
        <v>18</v>
      </c>
      <c r="AE34" s="10" t="s">
        <v>19</v>
      </c>
      <c r="AF34" s="10" t="s">
        <v>20</v>
      </c>
      <c r="AG34" s="10" t="s">
        <v>21</v>
      </c>
      <c r="AH34" s="10" t="s">
        <v>22</v>
      </c>
      <c r="AI34" s="10" t="s">
        <v>23</v>
      </c>
      <c r="AJ34" s="10" t="s">
        <v>24</v>
      </c>
      <c r="AK34" s="11" t="s">
        <v>25</v>
      </c>
      <c r="AL34" s="9" t="s">
        <v>14</v>
      </c>
      <c r="AM34" s="10" t="s">
        <v>15</v>
      </c>
      <c r="AN34" s="10" t="s">
        <v>16</v>
      </c>
      <c r="AO34" s="10" t="s">
        <v>17</v>
      </c>
      <c r="AP34" s="10" t="s">
        <v>18</v>
      </c>
      <c r="AQ34" s="10" t="s">
        <v>19</v>
      </c>
      <c r="AR34" s="10" t="s">
        <v>20</v>
      </c>
      <c r="AS34" s="10" t="s">
        <v>21</v>
      </c>
      <c r="AT34" s="10" t="s">
        <v>22</v>
      </c>
      <c r="AU34" s="10" t="s">
        <v>23</v>
      </c>
      <c r="AV34" s="10" t="s">
        <v>24</v>
      </c>
      <c r="AW34" s="11" t="s">
        <v>25</v>
      </c>
      <c r="AX34" s="2" t="s">
        <v>14</v>
      </c>
      <c r="AY34" s="2" t="s">
        <v>15</v>
      </c>
      <c r="AZ34" s="2" t="s">
        <v>16</v>
      </c>
      <c r="BA34" s="2" t="s">
        <v>17</v>
      </c>
      <c r="BB34" s="2" t="s">
        <v>18</v>
      </c>
      <c r="BC34" s="2" t="s">
        <v>19</v>
      </c>
      <c r="BD34" s="2" t="s">
        <v>20</v>
      </c>
      <c r="BE34" s="2" t="s">
        <v>21</v>
      </c>
      <c r="BF34" s="2" t="s">
        <v>22</v>
      </c>
      <c r="BG34" s="2" t="s">
        <v>23</v>
      </c>
      <c r="BH34" s="2" t="s">
        <v>24</v>
      </c>
      <c r="BI34" s="3" t="s">
        <v>25</v>
      </c>
      <c r="BJ34" s="2" t="s">
        <v>14</v>
      </c>
      <c r="BK34" s="2" t="s">
        <v>15</v>
      </c>
      <c r="BL34" s="2" t="s">
        <v>16</v>
      </c>
      <c r="BM34" s="2" t="s">
        <v>17</v>
      </c>
      <c r="BN34" s="2" t="s">
        <v>18</v>
      </c>
      <c r="BO34" s="2" t="s">
        <v>19</v>
      </c>
      <c r="BP34" s="2" t="s">
        <v>20</v>
      </c>
      <c r="BQ34" s="2" t="s">
        <v>21</v>
      </c>
      <c r="BR34" s="2" t="s">
        <v>22</v>
      </c>
      <c r="BS34" s="2" t="s">
        <v>23</v>
      </c>
      <c r="BT34" s="2" t="s">
        <v>24</v>
      </c>
      <c r="BU34" s="3" t="s">
        <v>25</v>
      </c>
    </row>
    <row r="35" spans="1:73" ht="18.75" x14ac:dyDescent="0.25">
      <c r="A35" s="4" t="s">
        <v>1</v>
      </c>
      <c r="B35" s="43" t="e">
        <f t="shared" ref="B35:AG35" si="72">B3/C3-1</f>
        <v>#DIV/0!</v>
      </c>
      <c r="C35" s="43" t="e">
        <f t="shared" si="72"/>
        <v>#DIV/0!</v>
      </c>
      <c r="D35" s="43" t="e">
        <f t="shared" si="72"/>
        <v>#DIV/0!</v>
      </c>
      <c r="E35" s="43" t="e">
        <f t="shared" si="72"/>
        <v>#DIV/0!</v>
      </c>
      <c r="F35" s="43">
        <f t="shared" si="72"/>
        <v>-1</v>
      </c>
      <c r="G35" s="43">
        <f t="shared" si="72"/>
        <v>-3.530361105507307E-3</v>
      </c>
      <c r="H35" s="43">
        <f t="shared" si="72"/>
        <v>-6.812262071729025E-3</v>
      </c>
      <c r="I35" s="43">
        <f t="shared" si="72"/>
        <v>-2.3311181255321722E-2</v>
      </c>
      <c r="J35" s="43">
        <f t="shared" si="72"/>
        <v>-2.4809444731389685E-2</v>
      </c>
      <c r="K35" s="43">
        <f t="shared" si="72"/>
        <v>2.5364966474605399E-2</v>
      </c>
      <c r="L35" s="43">
        <f t="shared" si="72"/>
        <v>2.9437739181630285E-3</v>
      </c>
      <c r="M35" s="43">
        <f t="shared" si="72"/>
        <v>-4.8823357094033293E-3</v>
      </c>
      <c r="N35" s="43">
        <f t="shared" si="72"/>
        <v>-1.7367108040683199E-2</v>
      </c>
      <c r="O35" s="43">
        <f t="shared" si="72"/>
        <v>-9.7862232779097891E-3</v>
      </c>
      <c r="P35" s="43">
        <f t="shared" si="72"/>
        <v>-7.3564085636140808E-3</v>
      </c>
      <c r="Q35" s="43">
        <f t="shared" si="72"/>
        <v>1.192975758732584E-2</v>
      </c>
      <c r="R35" s="43">
        <f t="shared" si="72"/>
        <v>1.1878319652341984E-2</v>
      </c>
      <c r="S35" s="43">
        <f t="shared" si="72"/>
        <v>9.1609004970276686E-3</v>
      </c>
      <c r="T35" s="43">
        <f t="shared" si="72"/>
        <v>-9.2690933668050368E-3</v>
      </c>
      <c r="U35" s="43">
        <f t="shared" si="72"/>
        <v>-4.3144863266814548E-2</v>
      </c>
      <c r="V35" s="43">
        <f t="shared" si="72"/>
        <v>3.5195103289976881E-2</v>
      </c>
      <c r="W35" s="43">
        <f t="shared" si="72"/>
        <v>2.5600784698381451E-2</v>
      </c>
      <c r="X35" s="43">
        <f t="shared" si="72"/>
        <v>6.4165844027641583E-3</v>
      </c>
      <c r="Y35" s="43">
        <f t="shared" si="72"/>
        <v>4.0524564705235466E-3</v>
      </c>
      <c r="Z35" s="43">
        <f t="shared" si="72"/>
        <v>-5.4257983605590088E-3</v>
      </c>
      <c r="AA35" s="43">
        <f t="shared" si="72"/>
        <v>-5.9682631944927289E-3</v>
      </c>
      <c r="AB35" s="43">
        <f t="shared" si="72"/>
        <v>1.462751395315709E-2</v>
      </c>
      <c r="AC35" s="43">
        <f t="shared" si="72"/>
        <v>-3.5113064598994992E-3</v>
      </c>
      <c r="AD35" s="43">
        <f t="shared" si="72"/>
        <v>-9.8290256445460189E-3</v>
      </c>
      <c r="AE35" s="43">
        <f t="shared" si="72"/>
        <v>5.4215922490772339E-3</v>
      </c>
      <c r="AF35" s="43">
        <f t="shared" si="72"/>
        <v>1.5429821168243096E-2</v>
      </c>
      <c r="AG35" s="43">
        <f t="shared" si="72"/>
        <v>5.9126054568696684E-3</v>
      </c>
      <c r="AH35" s="43">
        <f t="shared" ref="AH35:BM35" si="73">AH3/AI3-1</f>
        <v>1.5093752596846866E-2</v>
      </c>
      <c r="AI35" s="43">
        <f t="shared" si="73"/>
        <v>6.9277263679778933E-3</v>
      </c>
      <c r="AJ35" s="43">
        <f t="shared" si="73"/>
        <v>3.3554719851889292E-3</v>
      </c>
      <c r="AK35" s="43">
        <f t="shared" si="73"/>
        <v>1.278693201067771E-3</v>
      </c>
      <c r="AL35" s="43">
        <f t="shared" si="73"/>
        <v>-1.7265608675414157E-2</v>
      </c>
      <c r="AM35" s="43">
        <f t="shared" si="73"/>
        <v>-6.5852786319736678E-3</v>
      </c>
      <c r="AN35" s="43">
        <f t="shared" si="73"/>
        <v>-4.4252424069486374E-3</v>
      </c>
      <c r="AO35" s="43">
        <f t="shared" si="73"/>
        <v>5.2547199381804965E-3</v>
      </c>
      <c r="AP35" s="43">
        <f t="shared" si="73"/>
        <v>1.5713835884496596E-2</v>
      </c>
      <c r="AQ35" s="43">
        <f t="shared" si="73"/>
        <v>1.3810035587845659E-2</v>
      </c>
      <c r="AR35" s="43">
        <f t="shared" si="73"/>
        <v>-2.2626510089192697E-2</v>
      </c>
      <c r="AS35" s="43">
        <f t="shared" si="73"/>
        <v>-1.7400562424960242E-2</v>
      </c>
      <c r="AT35" s="43">
        <f t="shared" si="73"/>
        <v>-2.6662166752542515E-2</v>
      </c>
      <c r="AU35" s="43">
        <f t="shared" si="73"/>
        <v>3.465328555106062E-3</v>
      </c>
      <c r="AV35" s="43">
        <f t="shared" si="73"/>
        <v>2.1672769529867297E-2</v>
      </c>
      <c r="AW35" s="43">
        <f t="shared" si="73"/>
        <v>-1.4659795456484215E-4</v>
      </c>
      <c r="AX35" s="43">
        <f t="shared" si="73"/>
        <v>3.3725490722722462E-3</v>
      </c>
      <c r="AY35" s="43">
        <f t="shared" si="73"/>
        <v>-6.9490364355097034E-3</v>
      </c>
      <c r="AZ35" s="43">
        <f t="shared" si="73"/>
        <v>-2.5636177754573386E-2</v>
      </c>
      <c r="BA35" s="43">
        <f t="shared" si="73"/>
        <v>-7.9887520066246331E-3</v>
      </c>
      <c r="BB35" s="43">
        <f t="shared" si="73"/>
        <v>2.6614933167762755E-2</v>
      </c>
      <c r="BC35" s="43">
        <f t="shared" si="73"/>
        <v>2.4756877510366371E-2</v>
      </c>
      <c r="BD35" s="43">
        <f t="shared" si="73"/>
        <v>1.4912738929928393E-2</v>
      </c>
      <c r="BE35" s="43">
        <f t="shared" si="73"/>
        <v>-2.062167533684589E-2</v>
      </c>
      <c r="BF35" s="43">
        <f t="shared" si="73"/>
        <v>-1.1553200133106567E-2</v>
      </c>
      <c r="BG35" s="43">
        <f t="shared" si="73"/>
        <v>-5.5642292760421652E-3</v>
      </c>
      <c r="BH35" s="43">
        <f t="shared" si="73"/>
        <v>-1.5922149827281129E-2</v>
      </c>
      <c r="BI35" s="43">
        <f t="shared" si="73"/>
        <v>-1.2296975190074666E-2</v>
      </c>
      <c r="BJ35" s="43">
        <f t="shared" si="73"/>
        <v>-2.1692764594282155E-3</v>
      </c>
      <c r="BK35" s="43">
        <f t="shared" si="73"/>
        <v>-8.1612591067418139E-3</v>
      </c>
      <c r="BL35" s="43">
        <f t="shared" si="73"/>
        <v>-1.8435699062679944E-5</v>
      </c>
      <c r="BM35" s="43">
        <f t="shared" si="73"/>
        <v>4.0067460895749862E-2</v>
      </c>
      <c r="BN35" s="43">
        <f t="shared" ref="BN35:BT35" si="74">BN3/BO3-1</f>
        <v>6.9149648629118765E-4</v>
      </c>
      <c r="BO35" s="43">
        <f t="shared" si="74"/>
        <v>-6.9458264704679307E-3</v>
      </c>
      <c r="BP35" s="43">
        <f t="shared" si="74"/>
        <v>1.173704199527914E-2</v>
      </c>
      <c r="BQ35" s="43">
        <f t="shared" si="74"/>
        <v>-1.8966072005160317E-2</v>
      </c>
      <c r="BR35" s="43">
        <f t="shared" si="74"/>
        <v>4.5475408741944445E-2</v>
      </c>
      <c r="BS35" s="43">
        <f t="shared" si="74"/>
        <v>1.9229753871184085E-2</v>
      </c>
      <c r="BT35" s="43">
        <f t="shared" si="74"/>
        <v>-1.2159148668692721E-2</v>
      </c>
      <c r="BU35" s="43" t="e">
        <f t="shared" ref="BU35:BU47" si="75">BU3/BV5-1</f>
        <v>#DIV/0!</v>
      </c>
    </row>
    <row r="36" spans="1:73" ht="18.75" x14ac:dyDescent="0.25">
      <c r="A36" s="4" t="s">
        <v>2</v>
      </c>
      <c r="B36" s="43" t="e">
        <f t="shared" ref="B36:AG36" si="76">B4/C4-1</f>
        <v>#DIV/0!</v>
      </c>
      <c r="C36" s="43" t="e">
        <f t="shared" si="76"/>
        <v>#DIV/0!</v>
      </c>
      <c r="D36" s="43" t="e">
        <f t="shared" si="76"/>
        <v>#DIV/0!</v>
      </c>
      <c r="E36" s="43" t="e">
        <f t="shared" si="76"/>
        <v>#DIV/0!</v>
      </c>
      <c r="F36" s="43">
        <f t="shared" si="76"/>
        <v>-1</v>
      </c>
      <c r="G36" s="43">
        <f t="shared" si="76"/>
        <v>9.9186669311635001E-5</v>
      </c>
      <c r="H36" s="43">
        <f t="shared" si="76"/>
        <v>-9.9176832291991701E-5</v>
      </c>
      <c r="I36" s="43">
        <f t="shared" si="76"/>
        <v>1.1407501102267403E-4</v>
      </c>
      <c r="J36" s="43">
        <f t="shared" si="76"/>
        <v>1.3321930162168982E-4</v>
      </c>
      <c r="K36" s="43">
        <f t="shared" si="76"/>
        <v>4.4729999585402247E-4</v>
      </c>
      <c r="L36" s="43">
        <f t="shared" si="76"/>
        <v>-5.9512001586969898E-4</v>
      </c>
      <c r="M36" s="43">
        <f t="shared" si="76"/>
        <v>-2.9747149231529324E-4</v>
      </c>
      <c r="N36" s="43">
        <f t="shared" si="76"/>
        <v>9.91669972232323E-5</v>
      </c>
      <c r="O36" s="43">
        <f t="shared" si="76"/>
        <v>0</v>
      </c>
      <c r="P36" s="43">
        <f t="shared" si="76"/>
        <v>-2.9741251115300571E-4</v>
      </c>
      <c r="Q36" s="43">
        <f t="shared" si="76"/>
        <v>0</v>
      </c>
      <c r="R36" s="43">
        <f t="shared" si="76"/>
        <v>1.9831432821026951E-4</v>
      </c>
      <c r="S36" s="43">
        <f t="shared" si="76"/>
        <v>1.983536645839834E-4</v>
      </c>
      <c r="T36" s="43">
        <f t="shared" si="76"/>
        <v>1.9839301656587871E-4</v>
      </c>
      <c r="U36" s="43">
        <f t="shared" si="76"/>
        <v>4.9622866216747497E-4</v>
      </c>
      <c r="V36" s="43">
        <f t="shared" si="76"/>
        <v>3.9714058776807448E-4</v>
      </c>
      <c r="W36" s="43">
        <f t="shared" si="76"/>
        <v>5.8923399580546043E-3</v>
      </c>
      <c r="X36" s="43">
        <f t="shared" si="76"/>
        <v>9.9970008997285476E-4</v>
      </c>
      <c r="Y36" s="43">
        <f t="shared" si="76"/>
        <v>-2.6420439571683829E-4</v>
      </c>
      <c r="Z36" s="43">
        <f t="shared" si="76"/>
        <v>5.2102328400649434E-4</v>
      </c>
      <c r="AA36" s="43">
        <f t="shared" si="76"/>
        <v>-6.6943958412224447E-5</v>
      </c>
      <c r="AB36" s="43">
        <f t="shared" si="76"/>
        <v>1.746144998620025E-4</v>
      </c>
      <c r="AC36" s="43">
        <f t="shared" si="76"/>
        <v>1.2262715788358136E-4</v>
      </c>
      <c r="AD36" s="43">
        <f t="shared" si="76"/>
        <v>-1.4336580358043083E-4</v>
      </c>
      <c r="AE36" s="43">
        <f t="shared" si="76"/>
        <v>1.0870144090824319E-4</v>
      </c>
      <c r="AF36" s="43">
        <f t="shared" si="76"/>
        <v>-1.0207174316601009E-4</v>
      </c>
      <c r="AG36" s="43">
        <f t="shared" si="76"/>
        <v>1.0631636012803369E-4</v>
      </c>
      <c r="AH36" s="43">
        <f t="shared" ref="AH36:BM36" si="77">AH4/AI4-1</f>
        <v>-5.8455395345102801E-5</v>
      </c>
      <c r="AI36" s="43">
        <f t="shared" si="77"/>
        <v>-1.3566399755493563E-4</v>
      </c>
      <c r="AJ36" s="43">
        <f t="shared" si="77"/>
        <v>4.1216923449827192E-5</v>
      </c>
      <c r="AK36" s="43">
        <f t="shared" si="77"/>
        <v>-8.8185068033874714E-5</v>
      </c>
      <c r="AL36" s="43">
        <f t="shared" si="77"/>
        <v>1.6152648996001107E-2</v>
      </c>
      <c r="AM36" s="43">
        <f t="shared" si="77"/>
        <v>-5.3054457932433241E-4</v>
      </c>
      <c r="AN36" s="43">
        <f t="shared" si="77"/>
        <v>9.9927501220453685E-4</v>
      </c>
      <c r="AO36" s="43">
        <f t="shared" si="77"/>
        <v>-2.8916989139116112E-4</v>
      </c>
      <c r="AP36" s="43">
        <f t="shared" si="77"/>
        <v>1.5869602848714859E-3</v>
      </c>
      <c r="AQ36" s="43">
        <f t="shared" si="77"/>
        <v>2.8197503906659538E-3</v>
      </c>
      <c r="AR36" s="43">
        <f t="shared" si="77"/>
        <v>6.4478866846418015E-4</v>
      </c>
      <c r="AS36" s="43">
        <f t="shared" si="77"/>
        <v>-8.3039536198792341E-4</v>
      </c>
      <c r="AT36" s="43">
        <f t="shared" si="77"/>
        <v>3.2473590125237095E-4</v>
      </c>
      <c r="AU36" s="43">
        <f t="shared" si="77"/>
        <v>-1.0498975214957573E-3</v>
      </c>
      <c r="AV36" s="43">
        <f t="shared" si="77"/>
        <v>-5.9849859972110897E-3</v>
      </c>
      <c r="AW36" s="43">
        <f t="shared" si="77"/>
        <v>-5.769928725289919E-4</v>
      </c>
      <c r="AX36" s="43">
        <f t="shared" si="77"/>
        <v>4.9684660654469859E-4</v>
      </c>
      <c r="AY36" s="43">
        <f t="shared" si="77"/>
        <v>6.0632800745508142E-4</v>
      </c>
      <c r="AZ36" s="43">
        <f t="shared" si="77"/>
        <v>-2.4792627596037509E-4</v>
      </c>
      <c r="BA36" s="43">
        <f t="shared" si="77"/>
        <v>-4.1213892377212069E-5</v>
      </c>
      <c r="BB36" s="43">
        <f t="shared" si="77"/>
        <v>5.1588428672277864E-4</v>
      </c>
      <c r="BC36" s="43">
        <f t="shared" si="77"/>
        <v>-3.5999618780935272E-4</v>
      </c>
      <c r="BD36" s="43">
        <f t="shared" si="77"/>
        <v>-1.895305268595493E-4</v>
      </c>
      <c r="BE36" s="43">
        <f t="shared" si="77"/>
        <v>2.8647485800314954E-4</v>
      </c>
      <c r="BF36" s="43">
        <f t="shared" si="77"/>
        <v>4.1309928820942865E-4</v>
      </c>
      <c r="BG36" s="43">
        <f t="shared" si="77"/>
        <v>1.8156577791053063E-3</v>
      </c>
      <c r="BH36" s="43">
        <f t="shared" si="77"/>
        <v>1.6397258673084281E-5</v>
      </c>
      <c r="BI36" s="43">
        <f t="shared" si="77"/>
        <v>-1.0332694393980768E-3</v>
      </c>
      <c r="BJ36" s="43">
        <f t="shared" si="77"/>
        <v>-6.919578529718251E-5</v>
      </c>
      <c r="BK36" s="43">
        <f t="shared" si="77"/>
        <v>1.6180403651864239E-3</v>
      </c>
      <c r="BL36" s="43">
        <f t="shared" si="77"/>
        <v>-1.7102592447151288E-3</v>
      </c>
      <c r="BM36" s="43">
        <f t="shared" si="77"/>
        <v>-4.4318361686523922E-4</v>
      </c>
      <c r="BN36" s="43">
        <f t="shared" ref="BN36:BT36" si="78">BN4/BO4-1</f>
        <v>1.6114320628957124E-4</v>
      </c>
      <c r="BO36" s="43">
        <f t="shared" si="78"/>
        <v>7.5038189062226479E-4</v>
      </c>
      <c r="BP36" s="43">
        <f t="shared" si="78"/>
        <v>-7.4328168753068358E-4</v>
      </c>
      <c r="BQ36" s="43">
        <f t="shared" si="78"/>
        <v>-7.9299781696384741E-4</v>
      </c>
      <c r="BR36" s="43">
        <f t="shared" si="78"/>
        <v>-3.1151596920153679E-4</v>
      </c>
      <c r="BS36" s="43">
        <f t="shared" si="78"/>
        <v>1.0054315182417284E-3</v>
      </c>
      <c r="BT36" s="43">
        <f t="shared" si="78"/>
        <v>-4.6838099296886426E-4</v>
      </c>
      <c r="BU36" s="43" t="e">
        <f t="shared" si="75"/>
        <v>#DIV/0!</v>
      </c>
    </row>
    <row r="37" spans="1:73" ht="18.75" x14ac:dyDescent="0.25">
      <c r="A37" s="4" t="s">
        <v>3</v>
      </c>
      <c r="B37" s="43" t="e">
        <f t="shared" ref="B37:AG37" si="79">B5/C5-1</f>
        <v>#DIV/0!</v>
      </c>
      <c r="C37" s="43" t="e">
        <f t="shared" si="79"/>
        <v>#DIV/0!</v>
      </c>
      <c r="D37" s="43" t="e">
        <f t="shared" si="79"/>
        <v>#DIV/0!</v>
      </c>
      <c r="E37" s="43" t="e">
        <f t="shared" si="79"/>
        <v>#DIV/0!</v>
      </c>
      <c r="F37" s="43">
        <f t="shared" si="79"/>
        <v>-1</v>
      </c>
      <c r="G37" s="43">
        <f t="shared" si="79"/>
        <v>-2.8659377985351675E-3</v>
      </c>
      <c r="H37" s="43">
        <f t="shared" si="79"/>
        <v>2.6607066836952242E-3</v>
      </c>
      <c r="I37" s="43">
        <f t="shared" si="79"/>
        <v>-1.9346114040619256E-3</v>
      </c>
      <c r="J37" s="43">
        <f t="shared" si="79"/>
        <v>5.0791109051817607E-4</v>
      </c>
      <c r="K37" s="43">
        <f t="shared" si="79"/>
        <v>-7.3389927416580569E-3</v>
      </c>
      <c r="L37" s="43">
        <f t="shared" si="79"/>
        <v>-7.5384776463197634E-3</v>
      </c>
      <c r="M37" s="43">
        <f t="shared" si="79"/>
        <v>3.3616976573169755E-3</v>
      </c>
      <c r="N37" s="43">
        <f t="shared" si="79"/>
        <v>-5.9523809523810423E-3</v>
      </c>
      <c r="O37" s="43">
        <f t="shared" si="79"/>
        <v>-1.980198019801982E-3</v>
      </c>
      <c r="P37" s="43">
        <f t="shared" si="79"/>
        <v>-5.493366500829211E-3</v>
      </c>
      <c r="Q37" s="43">
        <f t="shared" si="79"/>
        <v>-5.1557022066405223E-3</v>
      </c>
      <c r="R37" s="43">
        <f t="shared" si="79"/>
        <v>-5.0271878526725322E-3</v>
      </c>
      <c r="S37" s="43">
        <f t="shared" si="79"/>
        <v>-5.5096418732782926E-3</v>
      </c>
      <c r="T37" s="43">
        <f t="shared" si="79"/>
        <v>-5.3785264867058924E-3</v>
      </c>
      <c r="U37" s="43">
        <f t="shared" si="79"/>
        <v>1.0666666666666824E-2</v>
      </c>
      <c r="V37" s="43">
        <f t="shared" si="79"/>
        <v>3.1896285626094034E-3</v>
      </c>
      <c r="W37" s="43">
        <f t="shared" si="79"/>
        <v>1.1330861145446569E-3</v>
      </c>
      <c r="X37" s="43">
        <f t="shared" si="79"/>
        <v>-4.2055595445686933E-3</v>
      </c>
      <c r="Y37" s="43">
        <f t="shared" si="79"/>
        <v>9.5167582095479597E-2</v>
      </c>
      <c r="Z37" s="43">
        <f t="shared" si="79"/>
        <v>-2.1118870306964466E-2</v>
      </c>
      <c r="AA37" s="43">
        <f t="shared" si="79"/>
        <v>-3.9827730086301916E-2</v>
      </c>
      <c r="AB37" s="43">
        <f t="shared" si="79"/>
        <v>-5.5726648408442769E-2</v>
      </c>
      <c r="AC37" s="43">
        <f t="shared" si="79"/>
        <v>-4.3110778075805545E-3</v>
      </c>
      <c r="AD37" s="43">
        <f t="shared" si="79"/>
        <v>-4.9277855997050812E-3</v>
      </c>
      <c r="AE37" s="43">
        <f t="shared" si="79"/>
        <v>-1.4826750988248039E-2</v>
      </c>
      <c r="AF37" s="43">
        <f t="shared" si="79"/>
        <v>-1.5216138714733152E-2</v>
      </c>
      <c r="AG37" s="43">
        <f t="shared" si="79"/>
        <v>-2.1241989261873151E-3</v>
      </c>
      <c r="AH37" s="43">
        <f t="shared" ref="AH37:BM37" si="80">AH5/AI5-1</f>
        <v>1.5019137422907614E-2</v>
      </c>
      <c r="AI37" s="43">
        <f t="shared" si="80"/>
        <v>-6.417517043695975E-3</v>
      </c>
      <c r="AJ37" s="43">
        <f t="shared" si="80"/>
        <v>-9.5961833438730215E-3</v>
      </c>
      <c r="AK37" s="43">
        <f t="shared" si="80"/>
        <v>8.3235582394631802E-3</v>
      </c>
      <c r="AL37" s="43">
        <f t="shared" si="80"/>
        <v>-1.2722627686710952E-2</v>
      </c>
      <c r="AM37" s="43">
        <f t="shared" si="80"/>
        <v>1.1931874388965591E-2</v>
      </c>
      <c r="AN37" s="43">
        <f t="shared" si="80"/>
        <v>-6.2286691907055269E-3</v>
      </c>
      <c r="AO37" s="43">
        <f t="shared" si="80"/>
        <v>-4.4296615636949532E-3</v>
      </c>
      <c r="AP37" s="43">
        <f t="shared" si="80"/>
        <v>-9.3163312771202822E-3</v>
      </c>
      <c r="AQ37" s="43">
        <f t="shared" si="80"/>
        <v>8.0125771335390894E-3</v>
      </c>
      <c r="AR37" s="43">
        <f t="shared" si="80"/>
        <v>-3.1413871795434867E-3</v>
      </c>
      <c r="AS37" s="43">
        <f t="shared" si="80"/>
        <v>9.5766482335650771E-3</v>
      </c>
      <c r="AT37" s="43">
        <f t="shared" si="80"/>
        <v>-5.629923839887141E-3</v>
      </c>
      <c r="AU37" s="43">
        <f t="shared" si="80"/>
        <v>-6.0130807623893778E-3</v>
      </c>
      <c r="AV37" s="43">
        <f t="shared" si="80"/>
        <v>-2.1374664650994912E-3</v>
      </c>
      <c r="AW37" s="43">
        <f t="shared" si="80"/>
        <v>-1.6194091606950956E-2</v>
      </c>
      <c r="AX37" s="43">
        <f t="shared" si="80"/>
        <v>5.4369087813845862E-3</v>
      </c>
      <c r="AY37" s="43">
        <f t="shared" si="80"/>
        <v>3.7588298044952673E-3</v>
      </c>
      <c r="AZ37" s="43">
        <f t="shared" si="80"/>
        <v>9.5556964041081383E-3</v>
      </c>
      <c r="BA37" s="43">
        <f t="shared" si="80"/>
        <v>1.3328480504120055E-3</v>
      </c>
      <c r="BB37" s="43">
        <f t="shared" si="80"/>
        <v>-2.2662523100946741E-2</v>
      </c>
      <c r="BC37" s="43">
        <f t="shared" si="80"/>
        <v>2.2090614594421298E-2</v>
      </c>
      <c r="BD37" s="43">
        <f t="shared" si="80"/>
        <v>-7.0346907531250169E-3</v>
      </c>
      <c r="BE37" s="43">
        <f t="shared" si="80"/>
        <v>9.7429442084873141E-3</v>
      </c>
      <c r="BF37" s="43">
        <f t="shared" si="80"/>
        <v>-7.0935815361726773E-3</v>
      </c>
      <c r="BG37" s="43">
        <f t="shared" si="80"/>
        <v>-9.2126858295266123E-3</v>
      </c>
      <c r="BH37" s="43">
        <f t="shared" si="80"/>
        <v>4.494417371625925E-3</v>
      </c>
      <c r="BI37" s="43">
        <f t="shared" si="80"/>
        <v>-9.5988110980282926E-3</v>
      </c>
      <c r="BJ37" s="43">
        <f t="shared" si="80"/>
        <v>5.6154327283615135E-3</v>
      </c>
      <c r="BK37" s="43">
        <f t="shared" si="80"/>
        <v>1.9169949913104833E-2</v>
      </c>
      <c r="BL37" s="43">
        <f t="shared" si="80"/>
        <v>-8.3802613770171952E-3</v>
      </c>
      <c r="BM37" s="43">
        <f t="shared" si="80"/>
        <v>1.8632364336545804E-2</v>
      </c>
      <c r="BN37" s="43">
        <f t="shared" ref="BN37:BT37" si="81">BN5/BO5-1</f>
        <v>6.9762335250609375E-3</v>
      </c>
      <c r="BO37" s="43">
        <f t="shared" si="81"/>
        <v>-1.0514759167961074E-3</v>
      </c>
      <c r="BP37" s="43">
        <f t="shared" si="81"/>
        <v>-1.6689606893509623E-3</v>
      </c>
      <c r="BQ37" s="43">
        <f t="shared" si="81"/>
        <v>-6.0128379664954323E-3</v>
      </c>
      <c r="BR37" s="43">
        <f t="shared" si="81"/>
        <v>2.2268041374522429E-3</v>
      </c>
      <c r="BS37" s="43">
        <f t="shared" si="81"/>
        <v>-6.4230460805576595E-3</v>
      </c>
      <c r="BT37" s="43">
        <f t="shared" si="81"/>
        <v>3.8593453007318423E-3</v>
      </c>
      <c r="BU37" s="43" t="e">
        <f t="shared" si="75"/>
        <v>#DIV/0!</v>
      </c>
    </row>
    <row r="38" spans="1:73" ht="18.75" x14ac:dyDescent="0.25">
      <c r="A38" s="4" t="s">
        <v>4</v>
      </c>
      <c r="B38" s="43" t="e">
        <f t="shared" ref="B38:AG38" si="82">B6/C6-1</f>
        <v>#DIV/0!</v>
      </c>
      <c r="C38" s="43" t="e">
        <f t="shared" si="82"/>
        <v>#DIV/0!</v>
      </c>
      <c r="D38" s="43" t="e">
        <f t="shared" si="82"/>
        <v>#DIV/0!</v>
      </c>
      <c r="E38" s="43" t="e">
        <f t="shared" si="82"/>
        <v>#DIV/0!</v>
      </c>
      <c r="F38" s="43">
        <f t="shared" si="82"/>
        <v>-1</v>
      </c>
      <c r="G38" s="43">
        <f t="shared" si="82"/>
        <v>-1.5122492186711023E-3</v>
      </c>
      <c r="H38" s="43">
        <f t="shared" si="82"/>
        <v>-3.5161744022503827E-3</v>
      </c>
      <c r="I38" s="43">
        <f t="shared" si="82"/>
        <v>-1.498611636782532E-2</v>
      </c>
      <c r="J38" s="43">
        <f t="shared" si="82"/>
        <v>4.9693253272171667E-3</v>
      </c>
      <c r="K38" s="43">
        <f t="shared" si="82"/>
        <v>4.643061830315931E-3</v>
      </c>
      <c r="L38" s="43">
        <f t="shared" si="82"/>
        <v>2.7048687637749591E-3</v>
      </c>
      <c r="M38" s="43">
        <f t="shared" si="82"/>
        <v>-2.2988505747126853E-3</v>
      </c>
      <c r="N38" s="43">
        <f t="shared" si="82"/>
        <v>4.9216552832462845E-3</v>
      </c>
      <c r="O38" s="43">
        <f t="shared" si="82"/>
        <v>1.6096579476860828E-3</v>
      </c>
      <c r="P38" s="43">
        <f t="shared" si="82"/>
        <v>-4.706117953339306E-3</v>
      </c>
      <c r="Q38" s="43">
        <f t="shared" si="82"/>
        <v>2.2077270446563269E-3</v>
      </c>
      <c r="R38" s="43">
        <f t="shared" si="82"/>
        <v>-1.4029461869926596E-3</v>
      </c>
      <c r="S38" s="43">
        <f t="shared" si="82"/>
        <v>5.744809514210969E-3</v>
      </c>
      <c r="T38" s="43">
        <f t="shared" si="82"/>
        <v>-4.0298206729805219E-4</v>
      </c>
      <c r="U38" s="43">
        <f t="shared" si="82"/>
        <v>-2.0108586366377468E-3</v>
      </c>
      <c r="V38" s="43">
        <f t="shared" si="82"/>
        <v>-9.0664541197570392E-3</v>
      </c>
      <c r="W38" s="43">
        <f t="shared" si="82"/>
        <v>2.6973026973027281E-3</v>
      </c>
      <c r="X38" s="43">
        <f t="shared" si="82"/>
        <v>-2.9961050634175201E-4</v>
      </c>
      <c r="Y38" s="43">
        <f t="shared" si="82"/>
        <v>6.9052992763884991E-3</v>
      </c>
      <c r="Z38" s="43">
        <f t="shared" si="82"/>
        <v>-8.8401455627296066E-3</v>
      </c>
      <c r="AA38" s="43">
        <f t="shared" si="82"/>
        <v>1.927394347749356E-4</v>
      </c>
      <c r="AB38" s="43">
        <f t="shared" si="82"/>
        <v>1.342172699603017E-3</v>
      </c>
      <c r="AC38" s="43">
        <f t="shared" si="82"/>
        <v>-3.3715670767087147E-4</v>
      </c>
      <c r="AD38" s="43">
        <f t="shared" si="82"/>
        <v>4.3710633929272547E-4</v>
      </c>
      <c r="AE38" s="43">
        <f t="shared" si="82"/>
        <v>4.0523550427384869E-4</v>
      </c>
      <c r="AF38" s="43">
        <f t="shared" si="82"/>
        <v>1.1495217612931929E-2</v>
      </c>
      <c r="AG38" s="43">
        <f t="shared" si="82"/>
        <v>-4.4104218802589745E-3</v>
      </c>
      <c r="AH38" s="43">
        <f t="shared" ref="AH38:BM38" si="83">AH6/AI6-1</f>
        <v>-2.8062096170722306E-3</v>
      </c>
      <c r="AI38" s="43">
        <f t="shared" si="83"/>
        <v>-8.6483549766187551E-3</v>
      </c>
      <c r="AJ38" s="43">
        <f t="shared" si="83"/>
        <v>3.6417956459766643E-4</v>
      </c>
      <c r="AK38" s="43">
        <f t="shared" si="83"/>
        <v>2.1667762008956704E-3</v>
      </c>
      <c r="AL38" s="43">
        <f t="shared" si="83"/>
        <v>-6.3934615312954968E-4</v>
      </c>
      <c r="AM38" s="43">
        <f t="shared" si="83"/>
        <v>1.6792321068979099E-3</v>
      </c>
      <c r="AN38" s="43">
        <f t="shared" si="83"/>
        <v>6.4058550644272572E-3</v>
      </c>
      <c r="AO38" s="43">
        <f t="shared" si="83"/>
        <v>8.178818478624672E-3</v>
      </c>
      <c r="AP38" s="43">
        <f t="shared" si="83"/>
        <v>-3.2871981195324862E-3</v>
      </c>
      <c r="AQ38" s="43">
        <f t="shared" si="83"/>
        <v>-1.332913388516932E-3</v>
      </c>
      <c r="AR38" s="43">
        <f t="shared" si="83"/>
        <v>-6.3951890033558945E-3</v>
      </c>
      <c r="AS38" s="43">
        <f t="shared" si="83"/>
        <v>-3.3968043607273124E-3</v>
      </c>
      <c r="AT38" s="43">
        <f t="shared" si="83"/>
        <v>-5.4006835979362178E-3</v>
      </c>
      <c r="AU38" s="43">
        <f t="shared" si="83"/>
        <v>2.1079295444605739E-2</v>
      </c>
      <c r="AV38" s="43">
        <f t="shared" si="83"/>
        <v>8.0503173060046951E-3</v>
      </c>
      <c r="AW38" s="43">
        <f t="shared" si="83"/>
        <v>7.1503288922722952E-3</v>
      </c>
      <c r="AX38" s="43">
        <f t="shared" si="83"/>
        <v>1.1085078278565863E-2</v>
      </c>
      <c r="AY38" s="43">
        <f t="shared" si="83"/>
        <v>1.8007699898958673E-3</v>
      </c>
      <c r="AZ38" s="43">
        <f t="shared" si="83"/>
        <v>3.7386692456375936E-3</v>
      </c>
      <c r="BA38" s="43">
        <f t="shared" si="83"/>
        <v>-7.4819027255299542E-3</v>
      </c>
      <c r="BB38" s="43">
        <f t="shared" si="83"/>
        <v>1.0254212142351005E-3</v>
      </c>
      <c r="BC38" s="43">
        <f t="shared" si="83"/>
        <v>7.0549064784790616E-3</v>
      </c>
      <c r="BD38" s="43">
        <f t="shared" si="83"/>
        <v>7.2781516073017194E-4</v>
      </c>
      <c r="BE38" s="43">
        <f t="shared" si="83"/>
        <v>-3.6233402523222491E-4</v>
      </c>
      <c r="BF38" s="43">
        <f t="shared" si="83"/>
        <v>1.3681633085562694E-3</v>
      </c>
      <c r="BG38" s="43">
        <f t="shared" si="83"/>
        <v>3.8499361797650344E-4</v>
      </c>
      <c r="BH38" s="43">
        <f t="shared" si="83"/>
        <v>-1.7776006598547722E-3</v>
      </c>
      <c r="BI38" s="43">
        <f t="shared" si="83"/>
        <v>-7.7005302255162E-4</v>
      </c>
      <c r="BJ38" s="43">
        <f t="shared" si="83"/>
        <v>-4.7404865894361548E-3</v>
      </c>
      <c r="BK38" s="43">
        <f t="shared" si="83"/>
        <v>-3.8193912341055736E-5</v>
      </c>
      <c r="BL38" s="43">
        <f t="shared" si="83"/>
        <v>-1.4684205252691873E-3</v>
      </c>
      <c r="BM38" s="43">
        <f t="shared" si="83"/>
        <v>-1.9419573789126621E-2</v>
      </c>
      <c r="BN38" s="43">
        <f t="shared" ref="BN38:BT38" si="84">BN6/BO6-1</f>
        <v>-2.2280785733995723E-3</v>
      </c>
      <c r="BO38" s="43">
        <f t="shared" si="84"/>
        <v>-1.2106919326403842E-2</v>
      </c>
      <c r="BP38" s="43">
        <f t="shared" si="84"/>
        <v>-3.6383152401550101E-3</v>
      </c>
      <c r="BQ38" s="43">
        <f t="shared" si="84"/>
        <v>-1.367383606461936E-3</v>
      </c>
      <c r="BR38" s="43">
        <f t="shared" si="84"/>
        <v>7.3101064268747962E-3</v>
      </c>
      <c r="BS38" s="43">
        <f t="shared" si="84"/>
        <v>-4.7909517221917497E-2</v>
      </c>
      <c r="BT38" s="43">
        <f t="shared" si="84"/>
        <v>-8.0976865192750047E-3</v>
      </c>
      <c r="BU38" s="43" t="e">
        <f t="shared" si="75"/>
        <v>#DIV/0!</v>
      </c>
    </row>
    <row r="39" spans="1:73" ht="18.75" x14ac:dyDescent="0.25">
      <c r="A39" s="4" t="s">
        <v>5</v>
      </c>
      <c r="B39" s="43" t="e">
        <f t="shared" ref="B39:AG39" si="85">B7/C7-1</f>
        <v>#DIV/0!</v>
      </c>
      <c r="C39" s="43" t="e">
        <f t="shared" si="85"/>
        <v>#DIV/0!</v>
      </c>
      <c r="D39" s="43" t="e">
        <f t="shared" si="85"/>
        <v>#DIV/0!</v>
      </c>
      <c r="E39" s="43" t="e">
        <f t="shared" si="85"/>
        <v>#DIV/0!</v>
      </c>
      <c r="F39" s="43">
        <f t="shared" si="85"/>
        <v>-1</v>
      </c>
      <c r="G39" s="43">
        <f t="shared" si="85"/>
        <v>-6.8837973903216332E-3</v>
      </c>
      <c r="H39" s="43">
        <f t="shared" si="85"/>
        <v>3.0832476875652937E-4</v>
      </c>
      <c r="I39" s="43">
        <f t="shared" si="85"/>
        <v>1.1836559862308249E-3</v>
      </c>
      <c r="J39" s="43">
        <f t="shared" si="85"/>
        <v>-5.9342621896549819E-3</v>
      </c>
      <c r="K39" s="43">
        <f t="shared" si="85"/>
        <v>-7.5613607835929297E-3</v>
      </c>
      <c r="L39" s="43">
        <f t="shared" si="85"/>
        <v>-3.6411449377971028E-3</v>
      </c>
      <c r="M39" s="43">
        <f t="shared" si="85"/>
        <v>-1.3131313131312661E-3</v>
      </c>
      <c r="N39" s="43">
        <f t="shared" si="85"/>
        <v>9.0714504128019957E-3</v>
      </c>
      <c r="O39" s="43">
        <f t="shared" si="85"/>
        <v>-4.3637101684596002E-3</v>
      </c>
      <c r="P39" s="43">
        <f t="shared" si="85"/>
        <v>4.178131050647238E-3</v>
      </c>
      <c r="Q39" s="43">
        <f t="shared" si="85"/>
        <v>-6.8818945450865865E-3</v>
      </c>
      <c r="R39" s="43">
        <f t="shared" si="85"/>
        <v>4.4729084070347369E-3</v>
      </c>
      <c r="S39" s="43">
        <f t="shared" si="85"/>
        <v>-1.5225334957368331E-3</v>
      </c>
      <c r="T39" s="43">
        <f t="shared" si="85"/>
        <v>5.100999795959904E-3</v>
      </c>
      <c r="U39" s="43">
        <f t="shared" si="85"/>
        <v>0</v>
      </c>
      <c r="V39" s="43">
        <f t="shared" si="85"/>
        <v>-2.4424994911460551E-3</v>
      </c>
      <c r="W39" s="43">
        <f t="shared" si="85"/>
        <v>-3.0521924916060428E-4</v>
      </c>
      <c r="X39" s="43">
        <f t="shared" si="85"/>
        <v>-8.1325607400628552E-4</v>
      </c>
      <c r="Y39" s="43">
        <f t="shared" si="85"/>
        <v>-1.7432976640991416E-2</v>
      </c>
      <c r="Z39" s="43">
        <f t="shared" si="85"/>
        <v>1.0947416407854016E-2</v>
      </c>
      <c r="AA39" s="43">
        <f t="shared" si="85"/>
        <v>2.3055902497604031E-4</v>
      </c>
      <c r="AB39" s="43">
        <f t="shared" si="85"/>
        <v>-4.3991934796228094E-3</v>
      </c>
      <c r="AC39" s="43">
        <f t="shared" si="85"/>
        <v>-8.3412713484007917E-3</v>
      </c>
      <c r="AD39" s="43">
        <f t="shared" si="85"/>
        <v>6.7180365091368266E-4</v>
      </c>
      <c r="AE39" s="43">
        <f t="shared" si="85"/>
        <v>-3.5402820490745279E-3</v>
      </c>
      <c r="AF39" s="43">
        <f t="shared" si="85"/>
        <v>5.1819594743012232E-3</v>
      </c>
      <c r="AG39" s="43">
        <f t="shared" si="85"/>
        <v>-1.4660491984517243E-3</v>
      </c>
      <c r="AH39" s="43">
        <f t="shared" ref="AH39:BM39" si="86">AH7/AI7-1</f>
        <v>1.8940119165336E-3</v>
      </c>
      <c r="AI39" s="43">
        <f t="shared" si="86"/>
        <v>-3.2929942785500099E-3</v>
      </c>
      <c r="AJ39" s="43">
        <f t="shared" si="86"/>
        <v>-3.8522076006500816E-3</v>
      </c>
      <c r="AK39" s="43">
        <f t="shared" si="86"/>
        <v>1.2579412052722283E-3</v>
      </c>
      <c r="AL39" s="43">
        <f t="shared" si="86"/>
        <v>2.6308943934636453E-3</v>
      </c>
      <c r="AM39" s="43">
        <f t="shared" si="86"/>
        <v>-5.8568778576290059E-3</v>
      </c>
      <c r="AN39" s="43">
        <f t="shared" si="86"/>
        <v>3.9815696141616286E-3</v>
      </c>
      <c r="AO39" s="43">
        <f t="shared" si="86"/>
        <v>-2.6315586816469949E-3</v>
      </c>
      <c r="AP39" s="43">
        <f t="shared" si="86"/>
        <v>1.6795258596249418E-3</v>
      </c>
      <c r="AQ39" s="43">
        <f t="shared" si="86"/>
        <v>3.7237489463493034E-5</v>
      </c>
      <c r="AR39" s="43">
        <f t="shared" si="86"/>
        <v>-1.0325814044411796E-2</v>
      </c>
      <c r="AS39" s="43">
        <f t="shared" si="86"/>
        <v>4.2257888600021332E-3</v>
      </c>
      <c r="AT39" s="43">
        <f t="shared" si="86"/>
        <v>2.9032046383932197E-3</v>
      </c>
      <c r="AU39" s="43">
        <f t="shared" si="86"/>
        <v>-3.8509293007144008E-3</v>
      </c>
      <c r="AV39" s="43">
        <f t="shared" si="86"/>
        <v>4.2153040755854576E-3</v>
      </c>
      <c r="AW39" s="43">
        <f t="shared" si="86"/>
        <v>9.9301610201774082E-5</v>
      </c>
      <c r="AX39" s="43">
        <f t="shared" si="86"/>
        <v>4.9931797420130763E-3</v>
      </c>
      <c r="AY39" s="43">
        <f t="shared" si="86"/>
        <v>-2.9064370964596575E-3</v>
      </c>
      <c r="AZ39" s="43">
        <f t="shared" si="86"/>
        <v>5.8290055686336384E-3</v>
      </c>
      <c r="BA39" s="43">
        <f t="shared" si="86"/>
        <v>1.1863842483639253E-3</v>
      </c>
      <c r="BB39" s="43">
        <f t="shared" si="86"/>
        <v>-1.549933793294489E-4</v>
      </c>
      <c r="BC39" s="43">
        <f t="shared" si="86"/>
        <v>-4.7966733486803914E-4</v>
      </c>
      <c r="BD39" s="43">
        <f t="shared" si="86"/>
        <v>7.6192909233347983E-3</v>
      </c>
      <c r="BE39" s="43">
        <f t="shared" si="86"/>
        <v>-9.4530421896801275E-3</v>
      </c>
      <c r="BF39" s="43">
        <f t="shared" si="86"/>
        <v>4.2881068660181043E-3</v>
      </c>
      <c r="BG39" s="43">
        <f t="shared" si="86"/>
        <v>1.6277993722069173E-3</v>
      </c>
      <c r="BH39" s="43">
        <f t="shared" si="86"/>
        <v>-2.3979288900943807E-3</v>
      </c>
      <c r="BI39" s="43">
        <f t="shared" si="86"/>
        <v>-8.8195258794215858E-3</v>
      </c>
      <c r="BJ39" s="43">
        <f t="shared" si="86"/>
        <v>2.6870409762191905E-4</v>
      </c>
      <c r="BK39" s="43">
        <f t="shared" si="86"/>
        <v>9.6013532479404251E-3</v>
      </c>
      <c r="BL39" s="43">
        <f t="shared" si="86"/>
        <v>3.5929436675528059E-3</v>
      </c>
      <c r="BM39" s="43">
        <f t="shared" si="86"/>
        <v>9.4508598919367248E-3</v>
      </c>
      <c r="BN39" s="43">
        <f t="shared" ref="BN39:BT39" si="87">BN7/BO7-1</f>
        <v>-4.4881164276640018E-3</v>
      </c>
      <c r="BO39" s="43">
        <f t="shared" si="87"/>
        <v>1.257715991498598E-3</v>
      </c>
      <c r="BP39" s="43">
        <f t="shared" si="87"/>
        <v>-1.0946675974710107E-4</v>
      </c>
      <c r="BQ39" s="43">
        <f t="shared" si="87"/>
        <v>-1.3534277672511141E-3</v>
      </c>
      <c r="BR39" s="43">
        <f t="shared" si="87"/>
        <v>-7.3079830835609538E-3</v>
      </c>
      <c r="BS39" s="43">
        <f t="shared" si="87"/>
        <v>1.9284505899510807E-2</v>
      </c>
      <c r="BT39" s="43">
        <f t="shared" si="87"/>
        <v>-8.2440517742174979E-3</v>
      </c>
      <c r="BU39" s="43" t="e">
        <f t="shared" si="75"/>
        <v>#DIV/0!</v>
      </c>
    </row>
    <row r="40" spans="1:73" ht="18.75" x14ac:dyDescent="0.25">
      <c r="A40" s="4" t="s">
        <v>6</v>
      </c>
      <c r="B40" s="43" t="e">
        <f t="shared" ref="B40:AG40" si="88">B8/C8-1</f>
        <v>#DIV/0!</v>
      </c>
      <c r="C40" s="43" t="e">
        <f t="shared" si="88"/>
        <v>#DIV/0!</v>
      </c>
      <c r="D40" s="43" t="e">
        <f t="shared" si="88"/>
        <v>#DIV/0!</v>
      </c>
      <c r="E40" s="43" t="e">
        <f t="shared" si="88"/>
        <v>#DIV/0!</v>
      </c>
      <c r="F40" s="43">
        <f t="shared" si="88"/>
        <v>-1</v>
      </c>
      <c r="G40" s="43">
        <f t="shared" si="88"/>
        <v>-2.1681285108898773E-3</v>
      </c>
      <c r="H40" s="43">
        <f t="shared" si="88"/>
        <v>1.9714144898963504E-4</v>
      </c>
      <c r="I40" s="43">
        <f t="shared" si="88"/>
        <v>1.0149600558599925E-3</v>
      </c>
      <c r="J40" s="43">
        <f t="shared" si="88"/>
        <v>-1.3610120508822376E-4</v>
      </c>
      <c r="K40" s="43">
        <f t="shared" si="88"/>
        <v>1.0779138905763652E-2</v>
      </c>
      <c r="L40" s="43">
        <f t="shared" si="88"/>
        <v>-2.9827003380393791E-3</v>
      </c>
      <c r="M40" s="43">
        <f t="shared" si="88"/>
        <v>-8.9401013211487523E-4</v>
      </c>
      <c r="N40" s="43">
        <f t="shared" si="88"/>
        <v>6.4987002599481425E-3</v>
      </c>
      <c r="O40" s="43">
        <f t="shared" si="88"/>
        <v>-3.5863717872085532E-3</v>
      </c>
      <c r="P40" s="43">
        <f t="shared" si="88"/>
        <v>-2.2860550641089494E-3</v>
      </c>
      <c r="Q40" s="43">
        <f t="shared" si="88"/>
        <v>-5.9600675474325016E-4</v>
      </c>
      <c r="R40" s="43">
        <f t="shared" si="88"/>
        <v>-1.5868293166716452E-3</v>
      </c>
      <c r="S40" s="43">
        <f t="shared" si="88"/>
        <v>-1.1887072808320909E-3</v>
      </c>
      <c r="T40" s="43">
        <f t="shared" si="88"/>
        <v>1.9851116625311249E-3</v>
      </c>
      <c r="U40" s="43">
        <f t="shared" si="88"/>
        <v>8.9409894695013925E-4</v>
      </c>
      <c r="V40" s="43">
        <f t="shared" si="88"/>
        <v>-1.0915947206510124E-3</v>
      </c>
      <c r="W40" s="43">
        <f t="shared" si="88"/>
        <v>6.09025559105425E-3</v>
      </c>
      <c r="X40" s="43">
        <f t="shared" si="88"/>
        <v>6.9937056649016505E-4</v>
      </c>
      <c r="Y40" s="43">
        <f t="shared" si="88"/>
        <v>-9.0398891351818333E-3</v>
      </c>
      <c r="Z40" s="43">
        <f t="shared" si="88"/>
        <v>8.0756442798646244E-3</v>
      </c>
      <c r="AA40" s="43">
        <f t="shared" si="88"/>
        <v>1.0319406079928317E-3</v>
      </c>
      <c r="AB40" s="43">
        <f t="shared" si="88"/>
        <v>5.5063171094471564E-4</v>
      </c>
      <c r="AC40" s="43">
        <f t="shared" si="88"/>
        <v>2.7952732465899022E-3</v>
      </c>
      <c r="AD40" s="43">
        <f t="shared" si="88"/>
        <v>-1.7725981652330081E-3</v>
      </c>
      <c r="AE40" s="43">
        <f t="shared" si="88"/>
        <v>-1.7318463180467925E-3</v>
      </c>
      <c r="AF40" s="43">
        <f t="shared" si="88"/>
        <v>5.1604933093878369E-3</v>
      </c>
      <c r="AG40" s="43">
        <f t="shared" si="88"/>
        <v>-1.2391768408640536E-3</v>
      </c>
      <c r="AH40" s="43">
        <f t="shared" ref="AH40:BM40" si="89">AH8/AI8-1</f>
        <v>-2.2668429759435949E-3</v>
      </c>
      <c r="AI40" s="43">
        <f t="shared" si="89"/>
        <v>8.8342902821092473E-4</v>
      </c>
      <c r="AJ40" s="43">
        <f t="shared" si="89"/>
        <v>8.5011123775413644E-4</v>
      </c>
      <c r="AK40" s="43">
        <f t="shared" si="89"/>
        <v>-1.0180535990143014E-3</v>
      </c>
      <c r="AL40" s="43">
        <f t="shared" si="89"/>
        <v>6.8165156962489704E-3</v>
      </c>
      <c r="AM40" s="43">
        <f t="shared" si="89"/>
        <v>1.4288957677619507E-3</v>
      </c>
      <c r="AN40" s="43">
        <f t="shared" si="89"/>
        <v>-2.4930658864474875E-4</v>
      </c>
      <c r="AO40" s="43">
        <f t="shared" si="89"/>
        <v>-5.7000089848541213E-3</v>
      </c>
      <c r="AP40" s="43">
        <f t="shared" si="89"/>
        <v>2.7632379470980961E-3</v>
      </c>
      <c r="AQ40" s="43">
        <f t="shared" si="89"/>
        <v>-1.3171126826828639E-3</v>
      </c>
      <c r="AR40" s="43">
        <f t="shared" si="89"/>
        <v>-4.8409535355143918E-3</v>
      </c>
      <c r="AS40" s="43">
        <f t="shared" si="89"/>
        <v>1.8926793258211561E-4</v>
      </c>
      <c r="AT40" s="43">
        <f t="shared" si="89"/>
        <v>-2.061474303024502E-4</v>
      </c>
      <c r="AU40" s="43">
        <f t="shared" si="89"/>
        <v>1.1989888147649674E-2</v>
      </c>
      <c r="AV40" s="43">
        <f t="shared" si="89"/>
        <v>2.2661195192408279E-3</v>
      </c>
      <c r="AW40" s="43">
        <f t="shared" si="89"/>
        <v>-6.6842785071596911E-4</v>
      </c>
      <c r="AX40" s="43">
        <f t="shared" si="89"/>
        <v>-5.3425977711208938E-3</v>
      </c>
      <c r="AY40" s="43">
        <f t="shared" si="89"/>
        <v>3.2946526338508697E-3</v>
      </c>
      <c r="AZ40" s="43">
        <f t="shared" si="89"/>
        <v>3.021684842538841E-3</v>
      </c>
      <c r="BA40" s="43">
        <f t="shared" si="89"/>
        <v>6.707681541577859E-3</v>
      </c>
      <c r="BB40" s="43">
        <f t="shared" si="89"/>
        <v>4.4461027015607613E-7</v>
      </c>
      <c r="BC40" s="43">
        <f t="shared" si="89"/>
        <v>-5.9869102897336379E-4</v>
      </c>
      <c r="BD40" s="43">
        <f t="shared" si="89"/>
        <v>7.2136975291543504E-3</v>
      </c>
      <c r="BE40" s="43">
        <f t="shared" si="89"/>
        <v>5.9127780037293576E-4</v>
      </c>
      <c r="BF40" s="43">
        <f t="shared" si="89"/>
        <v>-1.1614771745738217E-4</v>
      </c>
      <c r="BG40" s="43">
        <f t="shared" si="89"/>
        <v>-4.4146980956993875E-4</v>
      </c>
      <c r="BH40" s="43">
        <f t="shared" si="89"/>
        <v>2.1364837328543551E-3</v>
      </c>
      <c r="BI40" s="43">
        <f t="shared" si="89"/>
        <v>2.2523071830431451E-3</v>
      </c>
      <c r="BJ40" s="43">
        <f t="shared" si="89"/>
        <v>3.0803420123453051E-3</v>
      </c>
      <c r="BK40" s="43">
        <f t="shared" si="89"/>
        <v>-5.5250360845637836E-4</v>
      </c>
      <c r="BL40" s="43">
        <f t="shared" si="89"/>
        <v>-4.0863448413941406E-4</v>
      </c>
      <c r="BM40" s="43">
        <f t="shared" si="89"/>
        <v>1.4390269478862239E-2</v>
      </c>
      <c r="BN40" s="43">
        <f t="shared" ref="BN40:BT40" si="90">BN8/BO8-1</f>
        <v>-1.4770876503599206E-3</v>
      </c>
      <c r="BO40" s="43">
        <f t="shared" si="90"/>
        <v>-7.5899650461841439E-5</v>
      </c>
      <c r="BP40" s="43">
        <f t="shared" si="90"/>
        <v>8.1073671891487287E-3</v>
      </c>
      <c r="BQ40" s="43">
        <f t="shared" si="90"/>
        <v>1.8655712733117724E-3</v>
      </c>
      <c r="BR40" s="43">
        <f t="shared" si="90"/>
        <v>-1.8515897912823043E-3</v>
      </c>
      <c r="BS40" s="43">
        <f t="shared" si="90"/>
        <v>-1.3292874836423607E-5</v>
      </c>
      <c r="BT40" s="43">
        <f t="shared" si="90"/>
        <v>2.0407680099721048E-4</v>
      </c>
      <c r="BU40" s="43" t="e">
        <f t="shared" si="75"/>
        <v>#DIV/0!</v>
      </c>
    </row>
    <row r="41" spans="1:73" ht="18.75" x14ac:dyDescent="0.25">
      <c r="A41" s="4" t="s">
        <v>7</v>
      </c>
      <c r="B41" s="43" t="e">
        <f t="shared" ref="B41:AG41" si="91">B9/C9-1</f>
        <v>#DIV/0!</v>
      </c>
      <c r="C41" s="43" t="e">
        <f t="shared" si="91"/>
        <v>#DIV/0!</v>
      </c>
      <c r="D41" s="43" t="e">
        <f t="shared" si="91"/>
        <v>#DIV/0!</v>
      </c>
      <c r="E41" s="43" t="e">
        <f t="shared" si="91"/>
        <v>#DIV/0!</v>
      </c>
      <c r="F41" s="43">
        <f t="shared" si="91"/>
        <v>-1</v>
      </c>
      <c r="G41" s="43">
        <f t="shared" si="91"/>
        <v>8.9766606822263562E-3</v>
      </c>
      <c r="H41" s="43">
        <f t="shared" si="91"/>
        <v>-1.0346989966555253E-2</v>
      </c>
      <c r="I41" s="43">
        <f t="shared" si="91"/>
        <v>-5.7739999963779542E-3</v>
      </c>
      <c r="J41" s="43">
        <f t="shared" si="91"/>
        <v>-3.2713215880632363E-2</v>
      </c>
      <c r="K41" s="43">
        <f t="shared" si="91"/>
        <v>-1.6024805947473242E-3</v>
      </c>
      <c r="L41" s="43">
        <f t="shared" si="91"/>
        <v>-4.9925112331502541E-3</v>
      </c>
      <c r="M41" s="43">
        <f t="shared" si="91"/>
        <v>-4.9900199600794171E-4</v>
      </c>
      <c r="N41" s="43">
        <f t="shared" si="91"/>
        <v>3.3042955842594868E-3</v>
      </c>
      <c r="O41" s="43">
        <f t="shared" si="91"/>
        <v>-4.0036032429180413E-4</v>
      </c>
      <c r="P41" s="43">
        <f t="shared" si="91"/>
        <v>2.7097551184263047E-3</v>
      </c>
      <c r="Q41" s="43">
        <f t="shared" si="91"/>
        <v>-5.2910052910053462E-3</v>
      </c>
      <c r="R41" s="43">
        <f t="shared" si="91"/>
        <v>6.9930069930079775E-4</v>
      </c>
      <c r="S41" s="43">
        <f t="shared" si="91"/>
        <v>-5.9904153354639611E-4</v>
      </c>
      <c r="T41" s="43">
        <f t="shared" si="91"/>
        <v>-1.2962409013860254E-3</v>
      </c>
      <c r="U41" s="43">
        <f t="shared" si="91"/>
        <v>-2.9904306220085441E-4</v>
      </c>
      <c r="V41" s="43">
        <f t="shared" si="91"/>
        <v>4.6064490286399362E-3</v>
      </c>
      <c r="W41" s="43">
        <f t="shared" si="91"/>
        <v>6.1460957178840481E-3</v>
      </c>
      <c r="X41" s="43">
        <f t="shared" si="91"/>
        <v>1.9180294770846373E-3</v>
      </c>
      <c r="Y41" s="43">
        <f t="shared" si="91"/>
        <v>-2.3960980420398403E-2</v>
      </c>
      <c r="Z41" s="43">
        <f t="shared" si="91"/>
        <v>3.6417853424925983E-3</v>
      </c>
      <c r="AA41" s="43">
        <f t="shared" si="91"/>
        <v>-8.3218054240452588E-4</v>
      </c>
      <c r="AB41" s="43">
        <f t="shared" si="91"/>
        <v>1.3987844915508418E-4</v>
      </c>
      <c r="AC41" s="43">
        <f t="shared" si="91"/>
        <v>4.6648015817478683E-3</v>
      </c>
      <c r="AD41" s="43">
        <f t="shared" si="91"/>
        <v>2.2013163465623986E-3</v>
      </c>
      <c r="AE41" s="43">
        <f t="shared" si="91"/>
        <v>-3.3857808864957706E-3</v>
      </c>
      <c r="AF41" s="43">
        <f t="shared" si="91"/>
        <v>2.1906345065990429E-2</v>
      </c>
      <c r="AG41" s="43">
        <f t="shared" si="91"/>
        <v>5.0766283755729891E-3</v>
      </c>
      <c r="AH41" s="43">
        <f t="shared" ref="AH41:BM41" si="92">AH9/AI9-1</f>
        <v>1.1438369758678402E-3</v>
      </c>
      <c r="AI41" s="43">
        <f t="shared" si="92"/>
        <v>-1.0806649879768426E-2</v>
      </c>
      <c r="AJ41" s="43">
        <f t="shared" si="92"/>
        <v>3.144320737991313E-3</v>
      </c>
      <c r="AK41" s="43">
        <f t="shared" si="92"/>
        <v>1.0774486265485717E-3</v>
      </c>
      <c r="AL41" s="43">
        <f t="shared" si="92"/>
        <v>-1.104365136716412E-3</v>
      </c>
      <c r="AM41" s="43">
        <f t="shared" si="92"/>
        <v>-5.1853903285148384E-4</v>
      </c>
      <c r="AN41" s="43">
        <f t="shared" si="92"/>
        <v>3.7991622625097587E-3</v>
      </c>
      <c r="AO41" s="43">
        <f t="shared" si="92"/>
        <v>-2.9830793887530849E-3</v>
      </c>
      <c r="AP41" s="43">
        <f t="shared" si="92"/>
        <v>5.5395867121048603E-3</v>
      </c>
      <c r="AQ41" s="43">
        <f t="shared" si="92"/>
        <v>-6.4052925640942782E-3</v>
      </c>
      <c r="AR41" s="43">
        <f t="shared" si="92"/>
        <v>-4.1267298902850635E-3</v>
      </c>
      <c r="AS41" s="43">
        <f t="shared" si="92"/>
        <v>1.6003611269579388E-3</v>
      </c>
      <c r="AT41" s="43">
        <f t="shared" si="92"/>
        <v>-6.914982500005773E-3</v>
      </c>
      <c r="AU41" s="43">
        <f t="shared" si="92"/>
        <v>2.6982661178571732E-3</v>
      </c>
      <c r="AV41" s="43">
        <f t="shared" si="92"/>
        <v>-3.708192706269875E-4</v>
      </c>
      <c r="AW41" s="43">
        <f t="shared" si="92"/>
        <v>5.8740260579401848E-3</v>
      </c>
      <c r="AX41" s="43">
        <f t="shared" si="92"/>
        <v>4.5309429666284817E-3</v>
      </c>
      <c r="AY41" s="43">
        <f t="shared" si="92"/>
        <v>4.5012700596414046E-3</v>
      </c>
      <c r="AZ41" s="43">
        <f t="shared" si="92"/>
        <v>-2.3797276379668997E-3</v>
      </c>
      <c r="BA41" s="43">
        <f t="shared" si="92"/>
        <v>-1.1145715687044255E-3</v>
      </c>
      <c r="BB41" s="43">
        <f t="shared" si="92"/>
        <v>-7.0992600143859885E-3</v>
      </c>
      <c r="BC41" s="43">
        <f t="shared" si="92"/>
        <v>-1.1918490686829708E-3</v>
      </c>
      <c r="BD41" s="43">
        <f t="shared" si="92"/>
        <v>-1.9919137339950987E-3</v>
      </c>
      <c r="BE41" s="43">
        <f t="shared" si="92"/>
        <v>1.2421262456971949E-3</v>
      </c>
      <c r="BF41" s="43">
        <f t="shared" si="92"/>
        <v>7.3530249178510587E-3</v>
      </c>
      <c r="BG41" s="43">
        <f t="shared" si="92"/>
        <v>-4.6422282632078149E-3</v>
      </c>
      <c r="BH41" s="43">
        <f t="shared" si="92"/>
        <v>-1.7489247143803732E-3</v>
      </c>
      <c r="BI41" s="43">
        <f t="shared" si="92"/>
        <v>-7.1709206469857678E-3</v>
      </c>
      <c r="BJ41" s="43">
        <f t="shared" si="92"/>
        <v>3.4033468400729294E-3</v>
      </c>
      <c r="BK41" s="43">
        <f t="shared" si="92"/>
        <v>-2.1175687390470044E-3</v>
      </c>
      <c r="BL41" s="43">
        <f t="shared" si="92"/>
        <v>1.5362205023250475E-4</v>
      </c>
      <c r="BM41" s="43">
        <f t="shared" si="92"/>
        <v>8.1377081947429097E-3</v>
      </c>
      <c r="BN41" s="43">
        <f t="shared" ref="BN41:BT41" si="93">BN9/BO9-1</f>
        <v>-7.7115587506580985E-3</v>
      </c>
      <c r="BO41" s="43">
        <f t="shared" si="93"/>
        <v>-8.5772535477712797E-4</v>
      </c>
      <c r="BP41" s="43">
        <f t="shared" si="93"/>
        <v>1.4427987693982125E-2</v>
      </c>
      <c r="BQ41" s="43">
        <f t="shared" si="93"/>
        <v>2.7949904491286759E-3</v>
      </c>
      <c r="BR41" s="43">
        <f t="shared" si="93"/>
        <v>-1.8879556254447483E-4</v>
      </c>
      <c r="BS41" s="43">
        <f t="shared" si="93"/>
        <v>8.597846370604012E-3</v>
      </c>
      <c r="BT41" s="43">
        <f t="shared" si="93"/>
        <v>-6.6934560636024987E-3</v>
      </c>
      <c r="BU41" s="43" t="e">
        <f t="shared" si="75"/>
        <v>#DIV/0!</v>
      </c>
    </row>
    <row r="42" spans="1:73" ht="18.75" x14ac:dyDescent="0.25">
      <c r="A42" s="4" t="s">
        <v>8</v>
      </c>
      <c r="B42" s="43" t="e">
        <f t="shared" ref="B42:AG42" si="94">B10/C10-1</f>
        <v>#DIV/0!</v>
      </c>
      <c r="C42" s="43" t="e">
        <f t="shared" si="94"/>
        <v>#DIV/0!</v>
      </c>
      <c r="D42" s="43" t="e">
        <f t="shared" si="94"/>
        <v>#DIV/0!</v>
      </c>
      <c r="E42" s="43" t="e">
        <f t="shared" si="94"/>
        <v>#DIV/0!</v>
      </c>
      <c r="F42" s="43">
        <f t="shared" si="94"/>
        <v>-1</v>
      </c>
      <c r="G42" s="43">
        <f t="shared" si="94"/>
        <v>-2.8644175684278128E-3</v>
      </c>
      <c r="H42" s="43">
        <f t="shared" si="94"/>
        <v>-8.4799660801360144E-4</v>
      </c>
      <c r="I42" s="43">
        <f t="shared" si="94"/>
        <v>-3.8693650102444854E-3</v>
      </c>
      <c r="J42" s="43">
        <f t="shared" si="94"/>
        <v>-5.3124558165720259E-3</v>
      </c>
      <c r="K42" s="43">
        <f t="shared" si="94"/>
        <v>-8.123515424107719E-5</v>
      </c>
      <c r="L42" s="43">
        <f t="shared" si="94"/>
        <v>2.2102936532994999E-3</v>
      </c>
      <c r="M42" s="43">
        <f t="shared" si="94"/>
        <v>3.9095519864751349E-3</v>
      </c>
      <c r="N42" s="43">
        <f t="shared" si="94"/>
        <v>-1.0972933430870468E-2</v>
      </c>
      <c r="O42" s="43">
        <f t="shared" si="94"/>
        <v>-2.6057952887220681E-3</v>
      </c>
      <c r="P42" s="43">
        <f t="shared" si="94"/>
        <v>-6.3179699637493369E-3</v>
      </c>
      <c r="Q42" s="43">
        <f t="shared" si="94"/>
        <v>-2.994630318050473E-3</v>
      </c>
      <c r="R42" s="43">
        <f t="shared" si="94"/>
        <v>2.3807059310629874E-3</v>
      </c>
      <c r="S42" s="43">
        <f t="shared" si="94"/>
        <v>-4.6363074386976955E-3</v>
      </c>
      <c r="T42" s="43">
        <f t="shared" si="94"/>
        <v>7.1599045346062429E-3</v>
      </c>
      <c r="U42" s="43">
        <f t="shared" si="94"/>
        <v>-9.0488431876606379E-3</v>
      </c>
      <c r="V42" s="43">
        <f t="shared" si="94"/>
        <v>-7.6530612244898322E-3</v>
      </c>
      <c r="W42" s="43">
        <f t="shared" si="94"/>
        <v>-6.4882400648823557E-3</v>
      </c>
      <c r="X42" s="43">
        <f t="shared" si="94"/>
        <v>-1.0135474159558511E-2</v>
      </c>
      <c r="Y42" s="43">
        <f t="shared" si="94"/>
        <v>-4.7995557177404891E-3</v>
      </c>
      <c r="Z42" s="43">
        <f t="shared" si="94"/>
        <v>-1.7387178621219856E-4</v>
      </c>
      <c r="AA42" s="43">
        <f t="shared" si="94"/>
        <v>-9.6808741588738645E-4</v>
      </c>
      <c r="AB42" s="43">
        <f t="shared" si="94"/>
        <v>-9.9365229449221992E-4</v>
      </c>
      <c r="AC42" s="43">
        <f t="shared" si="94"/>
        <v>6.711979396912815E-3</v>
      </c>
      <c r="AD42" s="43">
        <f t="shared" si="94"/>
        <v>3.9237415622750405E-4</v>
      </c>
      <c r="AE42" s="43">
        <f t="shared" si="94"/>
        <v>-2.2637160211891327E-4</v>
      </c>
      <c r="AF42" s="43">
        <f t="shared" si="94"/>
        <v>-6.6915138539336283E-3</v>
      </c>
      <c r="AG42" s="43">
        <f t="shared" si="94"/>
        <v>4.3204521420303621E-4</v>
      </c>
      <c r="AH42" s="43">
        <f t="shared" ref="AH42:BM42" si="95">AH10/AI10-1</f>
        <v>8.6912709551723033E-4</v>
      </c>
      <c r="AI42" s="43">
        <f t="shared" si="95"/>
        <v>5.7419652304531166E-3</v>
      </c>
      <c r="AJ42" s="43">
        <f t="shared" si="95"/>
        <v>-8.6242222293186899E-4</v>
      </c>
      <c r="AK42" s="43">
        <f t="shared" si="95"/>
        <v>4.4946189138728165E-4</v>
      </c>
      <c r="AL42" s="43">
        <f t="shared" si="95"/>
        <v>9.2513592116365562E-3</v>
      </c>
      <c r="AM42" s="43">
        <f t="shared" si="95"/>
        <v>-7.9573477248695568E-4</v>
      </c>
      <c r="AN42" s="43">
        <f t="shared" si="95"/>
        <v>5.8544312016373112E-4</v>
      </c>
      <c r="AO42" s="43">
        <f t="shared" si="95"/>
        <v>-3.5001094440945124E-4</v>
      </c>
      <c r="AP42" s="43">
        <f t="shared" si="95"/>
        <v>4.2742357114100571E-5</v>
      </c>
      <c r="AQ42" s="43">
        <f t="shared" si="95"/>
        <v>-1.7877723322279326E-4</v>
      </c>
      <c r="AR42" s="43">
        <f t="shared" si="95"/>
        <v>-4.7015021944371016E-3</v>
      </c>
      <c r="AS42" s="43">
        <f t="shared" si="95"/>
        <v>7.463689688271824E-4</v>
      </c>
      <c r="AT42" s="43">
        <f t="shared" si="95"/>
        <v>2.3205761886551102E-3</v>
      </c>
      <c r="AU42" s="43">
        <f t="shared" si="95"/>
        <v>-5.7607475158727439E-4</v>
      </c>
      <c r="AV42" s="43">
        <f t="shared" si="95"/>
        <v>2.0067206577838448E-3</v>
      </c>
      <c r="AW42" s="43">
        <f t="shared" si="95"/>
        <v>1.3633162874071569E-3</v>
      </c>
      <c r="AX42" s="43">
        <f t="shared" si="95"/>
        <v>2.2685572696712342E-4</v>
      </c>
      <c r="AY42" s="43">
        <f t="shared" si="95"/>
        <v>8.1420465633552652E-4</v>
      </c>
      <c r="AZ42" s="43">
        <f t="shared" si="95"/>
        <v>4.3261190484100709E-4</v>
      </c>
      <c r="BA42" s="43">
        <f t="shared" si="95"/>
        <v>8.2015970179694087E-4</v>
      </c>
      <c r="BB42" s="43">
        <f t="shared" si="95"/>
        <v>4.7191332111329309E-4</v>
      </c>
      <c r="BC42" s="43">
        <f t="shared" si="95"/>
        <v>3.4903837959299189E-4</v>
      </c>
      <c r="BD42" s="43">
        <f t="shared" si="95"/>
        <v>-9.5608614480324761E-5</v>
      </c>
      <c r="BE42" s="43">
        <f t="shared" si="95"/>
        <v>-5.1878088691270641E-4</v>
      </c>
      <c r="BF42" s="43">
        <f t="shared" si="95"/>
        <v>-4.4254665319831687E-4</v>
      </c>
      <c r="BG42" s="43">
        <f t="shared" si="95"/>
        <v>-4.2874637968710605E-3</v>
      </c>
      <c r="BH42" s="43">
        <f t="shared" si="95"/>
        <v>-1.3214135236482294E-3</v>
      </c>
      <c r="BI42" s="43">
        <f t="shared" si="95"/>
        <v>-3.6291641863557267E-3</v>
      </c>
      <c r="BJ42" s="43">
        <f t="shared" si="95"/>
        <v>-2.3461467809947623E-3</v>
      </c>
      <c r="BK42" s="43">
        <f t="shared" si="95"/>
        <v>-2.504987811816628E-4</v>
      </c>
      <c r="BL42" s="43">
        <f t="shared" si="95"/>
        <v>-2.5174783955131952E-3</v>
      </c>
      <c r="BM42" s="43">
        <f t="shared" si="95"/>
        <v>2.1323181497228116E-3</v>
      </c>
      <c r="BN42" s="43">
        <f t="shared" ref="BN42:BT42" si="96">BN10/BO10-1</f>
        <v>-1.4543723824633759E-4</v>
      </c>
      <c r="BO42" s="43">
        <f t="shared" si="96"/>
        <v>-2.735627341030944E-3</v>
      </c>
      <c r="BP42" s="43">
        <f t="shared" si="96"/>
        <v>1.4733881173012442E-3</v>
      </c>
      <c r="BQ42" s="43">
        <f t="shared" si="96"/>
        <v>-2.8651370174503921E-3</v>
      </c>
      <c r="BR42" s="43">
        <f t="shared" si="96"/>
        <v>9.8477720807799152E-4</v>
      </c>
      <c r="BS42" s="43">
        <f t="shared" si="96"/>
        <v>3.7199095117499414E-3</v>
      </c>
      <c r="BT42" s="43">
        <f t="shared" si="96"/>
        <v>-1.4343640350310549E-3</v>
      </c>
      <c r="BU42" s="43" t="e">
        <f t="shared" si="75"/>
        <v>#DIV/0!</v>
      </c>
    </row>
    <row r="43" spans="1:73" ht="18.75" x14ac:dyDescent="0.25">
      <c r="A43" s="4" t="s">
        <v>11</v>
      </c>
      <c r="B43" s="43" t="e">
        <f t="shared" ref="B43:AG43" si="97">B11/C11-1</f>
        <v>#DIV/0!</v>
      </c>
      <c r="C43" s="43" t="e">
        <f t="shared" si="97"/>
        <v>#DIV/0!</v>
      </c>
      <c r="D43" s="43" t="e">
        <f t="shared" si="97"/>
        <v>#DIV/0!</v>
      </c>
      <c r="E43" s="43" t="e">
        <f t="shared" si="97"/>
        <v>#DIV/0!</v>
      </c>
      <c r="F43" s="43">
        <f t="shared" si="97"/>
        <v>-1</v>
      </c>
      <c r="G43" s="43">
        <f t="shared" si="97"/>
        <v>2.2067560685792298E-3</v>
      </c>
      <c r="H43" s="43">
        <f t="shared" si="97"/>
        <v>8.9056345264599823E-3</v>
      </c>
      <c r="I43" s="43">
        <f t="shared" si="97"/>
        <v>-1.4399651769005928E-3</v>
      </c>
      <c r="J43" s="43">
        <f t="shared" si="97"/>
        <v>-1.2165476455530122E-3</v>
      </c>
      <c r="K43" s="43">
        <f t="shared" si="97"/>
        <v>-1.5215742459586901E-2</v>
      </c>
      <c r="L43" s="43">
        <f t="shared" si="97"/>
        <v>5.3891154050700329E-2</v>
      </c>
      <c r="M43" s="43">
        <f t="shared" si="97"/>
        <v>-4.1542774615580647E-2</v>
      </c>
      <c r="N43" s="43">
        <f t="shared" si="97"/>
        <v>-4.3982068848854583E-3</v>
      </c>
      <c r="O43" s="43">
        <f t="shared" si="97"/>
        <v>1.2703252032519874E-3</v>
      </c>
      <c r="P43" s="43">
        <f t="shared" si="97"/>
        <v>2.0570440795159906E-2</v>
      </c>
      <c r="Q43" s="43">
        <f t="shared" si="97"/>
        <v>-6.7816979998281957E-3</v>
      </c>
      <c r="R43" s="43">
        <f t="shared" si="97"/>
        <v>-1.6796083727211419E-2</v>
      </c>
      <c r="S43" s="43">
        <f t="shared" si="97"/>
        <v>4.3692741367159948E-2</v>
      </c>
      <c r="T43" s="43">
        <f t="shared" si="97"/>
        <v>7.8125E-3</v>
      </c>
      <c r="U43" s="43">
        <f t="shared" si="97"/>
        <v>1.2403379471508158E-2</v>
      </c>
      <c r="V43" s="43">
        <f t="shared" si="97"/>
        <v>4.6168312176774862E-2</v>
      </c>
      <c r="W43" s="43">
        <f t="shared" si="97"/>
        <v>4.8299655002464137E-2</v>
      </c>
      <c r="X43" s="43">
        <f t="shared" si="97"/>
        <v>9.5531893720768313E-3</v>
      </c>
      <c r="Y43" s="43">
        <f t="shared" si="97"/>
        <v>-3.8247637155982561E-3</v>
      </c>
      <c r="Z43" s="43">
        <f t="shared" si="97"/>
        <v>8.1892861108601167E-3</v>
      </c>
      <c r="AA43" s="43">
        <f t="shared" si="97"/>
        <v>-3.0177568932475696E-3</v>
      </c>
      <c r="AB43" s="43">
        <f t="shared" si="97"/>
        <v>-2.0600844745769509E-3</v>
      </c>
      <c r="AC43" s="43">
        <f t="shared" si="97"/>
        <v>2.7044170867407402E-4</v>
      </c>
      <c r="AD43" s="43">
        <f t="shared" si="97"/>
        <v>1.1840430089091525E-2</v>
      </c>
      <c r="AE43" s="43">
        <f t="shared" si="97"/>
        <v>-8.742577686628894E-3</v>
      </c>
      <c r="AF43" s="43">
        <f t="shared" si="97"/>
        <v>4.6328766329175597E-3</v>
      </c>
      <c r="AG43" s="43">
        <f t="shared" si="97"/>
        <v>5.4732462290514317E-3</v>
      </c>
      <c r="AH43" s="43">
        <f t="shared" ref="AH43:BM43" si="98">AH11/AI11-1</f>
        <v>-3.6255963966191906E-4</v>
      </c>
      <c r="AI43" s="43">
        <f t="shared" si="98"/>
        <v>-4.9311656332174936E-3</v>
      </c>
      <c r="AJ43" s="43">
        <f t="shared" si="98"/>
        <v>-1.9713986032082742E-3</v>
      </c>
      <c r="AK43" s="43">
        <f t="shared" si="98"/>
        <v>-5.5962229837591693E-4</v>
      </c>
      <c r="AL43" s="43">
        <f t="shared" si="98"/>
        <v>2.7829216080152985E-3</v>
      </c>
      <c r="AM43" s="43">
        <f t="shared" si="98"/>
        <v>-2.1443961690207347E-3</v>
      </c>
      <c r="AN43" s="43">
        <f t="shared" si="98"/>
        <v>1.8197475087939896E-3</v>
      </c>
      <c r="AO43" s="43">
        <f t="shared" si="98"/>
        <v>6.730082825705308E-3</v>
      </c>
      <c r="AP43" s="43">
        <f t="shared" si="98"/>
        <v>4.4263723921833531E-4</v>
      </c>
      <c r="AQ43" s="43">
        <f t="shared" si="98"/>
        <v>1.2558555553472184E-2</v>
      </c>
      <c r="AR43" s="43">
        <f t="shared" si="98"/>
        <v>-1.1162214521859282E-3</v>
      </c>
      <c r="AS43" s="43">
        <f t="shared" si="98"/>
        <v>6.3929322759970209E-3</v>
      </c>
      <c r="AT43" s="43">
        <f t="shared" si="98"/>
        <v>4.250701375630106E-3</v>
      </c>
      <c r="AU43" s="43">
        <f t="shared" si="98"/>
        <v>1.2470267827924708E-2</v>
      </c>
      <c r="AV43" s="43">
        <f t="shared" si="98"/>
        <v>-9.6429125715790098E-3</v>
      </c>
      <c r="AW43" s="43">
        <f t="shared" si="98"/>
        <v>-1.1411472268980649E-3</v>
      </c>
      <c r="AX43" s="43">
        <f t="shared" si="98"/>
        <v>5.721803799494829E-3</v>
      </c>
      <c r="AY43" s="43">
        <f t="shared" si="98"/>
        <v>4.8948252708811424E-3</v>
      </c>
      <c r="AZ43" s="43">
        <f t="shared" si="98"/>
        <v>-6.2658611239011508E-3</v>
      </c>
      <c r="BA43" s="43">
        <f t="shared" si="98"/>
        <v>3.5166969852709062E-3</v>
      </c>
      <c r="BB43" s="43">
        <f t="shared" si="98"/>
        <v>-2.0660330912322111E-3</v>
      </c>
      <c r="BC43" s="43">
        <f t="shared" si="98"/>
        <v>6.4928157019417121E-3</v>
      </c>
      <c r="BD43" s="43">
        <f t="shared" si="98"/>
        <v>5.9456864909479545E-3</v>
      </c>
      <c r="BE43" s="43">
        <f t="shared" si="98"/>
        <v>-7.3107404650878394E-3</v>
      </c>
      <c r="BF43" s="43">
        <f t="shared" si="98"/>
        <v>1.2069290680921219E-2</v>
      </c>
      <c r="BG43" s="43">
        <f t="shared" si="98"/>
        <v>-3.8148773167422378E-3</v>
      </c>
      <c r="BH43" s="43">
        <f t="shared" si="98"/>
        <v>-1.186981148848687E-2</v>
      </c>
      <c r="BI43" s="43">
        <f t="shared" si="98"/>
        <v>-1.6165633722485806E-2</v>
      </c>
      <c r="BJ43" s="43">
        <f t="shared" si="98"/>
        <v>7.843589826205255E-3</v>
      </c>
      <c r="BK43" s="43">
        <f t="shared" si="98"/>
        <v>-6.1133340399330827E-3</v>
      </c>
      <c r="BL43" s="43">
        <f t="shared" si="98"/>
        <v>-1.34598503322092E-3</v>
      </c>
      <c r="BM43" s="43">
        <f t="shared" si="98"/>
        <v>1.3041310022620323E-2</v>
      </c>
      <c r="BN43" s="43">
        <f t="shared" ref="BN43:BT43" si="99">BN11/BO11-1</f>
        <v>-6.3919253842985579E-3</v>
      </c>
      <c r="BO43" s="43">
        <f t="shared" si="99"/>
        <v>-3.4066635188229055E-3</v>
      </c>
      <c r="BP43" s="43">
        <f t="shared" si="99"/>
        <v>2.7949393825019264E-2</v>
      </c>
      <c r="BQ43" s="43">
        <f t="shared" si="99"/>
        <v>-2.5392256464860097E-3</v>
      </c>
      <c r="BR43" s="43">
        <f t="shared" si="99"/>
        <v>-3.6590051294467241E-3</v>
      </c>
      <c r="BS43" s="43">
        <f t="shared" si="99"/>
        <v>1.0561589297376051E-2</v>
      </c>
      <c r="BT43" s="43">
        <f t="shared" si="99"/>
        <v>1.3137016418718561E-2</v>
      </c>
      <c r="BU43" s="43" t="e">
        <f t="shared" si="75"/>
        <v>#DIV/0!</v>
      </c>
    </row>
    <row r="44" spans="1:73" ht="18.75" x14ac:dyDescent="0.25">
      <c r="A44" s="4" t="s">
        <v>10</v>
      </c>
      <c r="B44" s="43" t="e">
        <f t="shared" ref="B44:AG44" si="100">B12/C12-1</f>
        <v>#DIV/0!</v>
      </c>
      <c r="C44" s="43" t="e">
        <f t="shared" si="100"/>
        <v>#DIV/0!</v>
      </c>
      <c r="D44" s="43" t="e">
        <f t="shared" si="100"/>
        <v>#DIV/0!</v>
      </c>
      <c r="E44" s="43" t="e">
        <f t="shared" si="100"/>
        <v>#DIV/0!</v>
      </c>
      <c r="F44" s="43">
        <f t="shared" si="100"/>
        <v>-1</v>
      </c>
      <c r="G44" s="43">
        <f t="shared" si="100"/>
        <v>0</v>
      </c>
      <c r="H44" s="43">
        <f t="shared" si="100"/>
        <v>2.5694238561122518E-3</v>
      </c>
      <c r="I44" s="43">
        <f t="shared" si="100"/>
        <v>2.6045487036663317E-5</v>
      </c>
      <c r="J44" s="43">
        <f t="shared" si="100"/>
        <v>0</v>
      </c>
      <c r="K44" s="43">
        <f t="shared" si="100"/>
        <v>5.1392125341112038E-3</v>
      </c>
      <c r="L44" s="43">
        <f t="shared" si="100"/>
        <v>0</v>
      </c>
      <c r="M44" s="43">
        <f t="shared" si="100"/>
        <v>0</v>
      </c>
      <c r="N44" s="43">
        <f t="shared" si="100"/>
        <v>-4.9421765345457613E-3</v>
      </c>
      <c r="O44" s="43">
        <f t="shared" si="100"/>
        <v>0</v>
      </c>
      <c r="P44" s="43">
        <f t="shared" si="100"/>
        <v>0</v>
      </c>
      <c r="Q44" s="43">
        <f t="shared" si="100"/>
        <v>-2.7599802858551126E-3</v>
      </c>
      <c r="R44" s="43">
        <f t="shared" si="100"/>
        <v>0</v>
      </c>
      <c r="S44" s="43">
        <f t="shared" si="100"/>
        <v>0</v>
      </c>
      <c r="T44" s="43">
        <f t="shared" si="100"/>
        <v>-1.0831035840882519E-3</v>
      </c>
      <c r="U44" s="43">
        <f t="shared" si="100"/>
        <v>0</v>
      </c>
      <c r="V44" s="43">
        <f t="shared" si="100"/>
        <v>0</v>
      </c>
      <c r="W44" s="43">
        <f t="shared" si="100"/>
        <v>-1.6653756777691653E-2</v>
      </c>
      <c r="X44" s="43">
        <f t="shared" si="100"/>
        <v>0</v>
      </c>
      <c r="Y44" s="43">
        <f t="shared" si="100"/>
        <v>-1.1639387078120511E-2</v>
      </c>
      <c r="Z44" s="43">
        <f t="shared" si="100"/>
        <v>3.2830247875631047E-2</v>
      </c>
      <c r="AA44" s="43">
        <f t="shared" si="100"/>
        <v>0</v>
      </c>
      <c r="AB44" s="43">
        <f t="shared" si="100"/>
        <v>0</v>
      </c>
      <c r="AC44" s="43">
        <f t="shared" si="100"/>
        <v>1.3869430665942595E-2</v>
      </c>
      <c r="AD44" s="43">
        <f t="shared" si="100"/>
        <v>0</v>
      </c>
      <c r="AE44" s="43">
        <f t="shared" si="100"/>
        <v>0</v>
      </c>
      <c r="AF44" s="43">
        <f t="shared" si="100"/>
        <v>1.7007752002994758E-2</v>
      </c>
      <c r="AG44" s="43">
        <f t="shared" si="100"/>
        <v>0</v>
      </c>
      <c r="AH44" s="43">
        <f t="shared" ref="AH44:BM44" si="101">AH12/AI12-1</f>
        <v>0</v>
      </c>
      <c r="AI44" s="43">
        <f t="shared" si="101"/>
        <v>-1.0082058979614561E-2</v>
      </c>
      <c r="AJ44" s="43">
        <f t="shared" si="101"/>
        <v>0</v>
      </c>
      <c r="AK44" s="43">
        <f t="shared" si="101"/>
        <v>0</v>
      </c>
      <c r="AL44" s="43">
        <f t="shared" si="101"/>
        <v>-6.7875624211042318E-3</v>
      </c>
      <c r="AM44" s="43">
        <f t="shared" si="101"/>
        <v>0</v>
      </c>
      <c r="AN44" s="43">
        <f t="shared" si="101"/>
        <v>0</v>
      </c>
      <c r="AO44" s="43">
        <f t="shared" si="101"/>
        <v>-1.4805056956425089E-3</v>
      </c>
      <c r="AP44" s="43">
        <f t="shared" si="101"/>
        <v>0</v>
      </c>
      <c r="AQ44" s="43">
        <f t="shared" si="101"/>
        <v>0</v>
      </c>
      <c r="AR44" s="43">
        <f t="shared" si="101"/>
        <v>-1.1649897372428608E-2</v>
      </c>
      <c r="AS44" s="43">
        <f t="shared" si="101"/>
        <v>0</v>
      </c>
      <c r="AT44" s="43">
        <f t="shared" si="101"/>
        <v>0</v>
      </c>
      <c r="AU44" s="43">
        <f t="shared" si="101"/>
        <v>-9.4065688118063484E-3</v>
      </c>
      <c r="AV44" s="43">
        <f t="shared" si="101"/>
        <v>0</v>
      </c>
      <c r="AW44" s="43">
        <f t="shared" si="101"/>
        <v>0</v>
      </c>
      <c r="AX44" s="43">
        <f t="shared" si="101"/>
        <v>9.2025898202470202E-3</v>
      </c>
      <c r="AY44" s="43">
        <f t="shared" si="101"/>
        <v>0</v>
      </c>
      <c r="AZ44" s="43">
        <f t="shared" si="101"/>
        <v>0</v>
      </c>
      <c r="BA44" s="43">
        <f t="shared" si="101"/>
        <v>-1.3113081075270983E-2</v>
      </c>
      <c r="BB44" s="43">
        <f t="shared" si="101"/>
        <v>0</v>
      </c>
      <c r="BC44" s="43">
        <f t="shared" si="101"/>
        <v>0</v>
      </c>
      <c r="BD44" s="43">
        <f t="shared" si="101"/>
        <v>1.7188396841254727E-2</v>
      </c>
      <c r="BE44" s="43">
        <f t="shared" si="101"/>
        <v>0</v>
      </c>
      <c r="BF44" s="43">
        <f t="shared" si="101"/>
        <v>0</v>
      </c>
      <c r="BG44" s="43">
        <f t="shared" si="101"/>
        <v>2.0234665913091421E-2</v>
      </c>
      <c r="BH44" s="43">
        <f t="shared" si="101"/>
        <v>0</v>
      </c>
      <c r="BI44" s="43">
        <f t="shared" si="101"/>
        <v>0</v>
      </c>
      <c r="BJ44" s="43">
        <f t="shared" si="101"/>
        <v>-7.7114279519822082E-3</v>
      </c>
      <c r="BK44" s="43">
        <f t="shared" si="101"/>
        <v>0</v>
      </c>
      <c r="BL44" s="43">
        <f t="shared" si="101"/>
        <v>0</v>
      </c>
      <c r="BM44" s="43">
        <f t="shared" si="101"/>
        <v>9.1875664022096348E-3</v>
      </c>
      <c r="BN44" s="43">
        <f t="shared" ref="BN44:BT44" si="102">BN12/BO12-1</f>
        <v>0</v>
      </c>
      <c r="BO44" s="43">
        <f t="shared" si="102"/>
        <v>0</v>
      </c>
      <c r="BP44" s="43">
        <f t="shared" si="102"/>
        <v>2.3896823008457302E-2</v>
      </c>
      <c r="BQ44" s="43">
        <f t="shared" si="102"/>
        <v>0</v>
      </c>
      <c r="BR44" s="43">
        <f t="shared" si="102"/>
        <v>0</v>
      </c>
      <c r="BS44" s="43">
        <f t="shared" si="102"/>
        <v>1.742564817579062E-2</v>
      </c>
      <c r="BT44" s="43">
        <f t="shared" si="102"/>
        <v>0</v>
      </c>
      <c r="BU44" s="43" t="e">
        <f t="shared" si="75"/>
        <v>#DIV/0!</v>
      </c>
    </row>
    <row r="45" spans="1:73" ht="18.75" x14ac:dyDescent="0.25">
      <c r="A45" s="4" t="s">
        <v>9</v>
      </c>
      <c r="B45" s="43" t="e">
        <f t="shared" ref="B45:AG45" si="103">B13/C13-1</f>
        <v>#DIV/0!</v>
      </c>
      <c r="C45" s="43" t="e">
        <f t="shared" si="103"/>
        <v>#DIV/0!</v>
      </c>
      <c r="D45" s="43" t="e">
        <f t="shared" si="103"/>
        <v>#DIV/0!</v>
      </c>
      <c r="E45" s="43" t="e">
        <f t="shared" si="103"/>
        <v>#DIV/0!</v>
      </c>
      <c r="F45" s="43">
        <f t="shared" si="103"/>
        <v>-1</v>
      </c>
      <c r="G45" s="43">
        <f t="shared" si="103"/>
        <v>1.1668954696999467E-2</v>
      </c>
      <c r="H45" s="43">
        <f t="shared" si="103"/>
        <v>5.9183270862104287E-3</v>
      </c>
      <c r="I45" s="43">
        <f t="shared" si="103"/>
        <v>1.7988482054054344E-3</v>
      </c>
      <c r="J45" s="43">
        <f t="shared" si="103"/>
        <v>4.5208454311862489E-4</v>
      </c>
      <c r="K45" s="43">
        <f t="shared" si="103"/>
        <v>1.209847280702725E-3</v>
      </c>
      <c r="L45" s="43">
        <f t="shared" si="103"/>
        <v>-3.7471649738683999E-3</v>
      </c>
      <c r="M45" s="43">
        <f t="shared" si="103"/>
        <v>1.1369302882217935E-2</v>
      </c>
      <c r="N45" s="43">
        <f t="shared" si="103"/>
        <v>-1.9942167713637993E-4</v>
      </c>
      <c r="O45" s="43">
        <f t="shared" si="103"/>
        <v>2.9922202274090814E-4</v>
      </c>
      <c r="P45" s="43">
        <f t="shared" si="103"/>
        <v>3.2019211526916891E-3</v>
      </c>
      <c r="Q45" s="43">
        <f t="shared" si="103"/>
        <v>-3.0922693266832724E-3</v>
      </c>
      <c r="R45" s="43">
        <f t="shared" si="103"/>
        <v>3.804946430359335E-3</v>
      </c>
      <c r="S45" s="43">
        <f t="shared" si="103"/>
        <v>2.7108433734941428E-3</v>
      </c>
      <c r="T45" s="43">
        <f t="shared" si="103"/>
        <v>-1.1218107812965394E-2</v>
      </c>
      <c r="U45" s="43">
        <f t="shared" si="103"/>
        <v>5.9922101268352623E-3</v>
      </c>
      <c r="V45" s="43">
        <f t="shared" si="103"/>
        <v>1.0801534423581671E-2</v>
      </c>
      <c r="W45" s="43">
        <f t="shared" si="103"/>
        <v>-7.7131122908944416E-3</v>
      </c>
      <c r="X45" s="43">
        <f t="shared" si="103"/>
        <v>7.7730668281847937E-3</v>
      </c>
      <c r="Y45" s="43">
        <f t="shared" si="103"/>
        <v>-1.127752894036016E-2</v>
      </c>
      <c r="Z45" s="43">
        <f t="shared" si="103"/>
        <v>-2.6459505357427915E-3</v>
      </c>
      <c r="AA45" s="43">
        <f t="shared" si="103"/>
        <v>4.8550501268418422E-3</v>
      </c>
      <c r="AB45" s="43">
        <f t="shared" si="103"/>
        <v>-2.0375160084398214E-3</v>
      </c>
      <c r="AC45" s="43">
        <f t="shared" si="103"/>
        <v>1.3461800340239805E-3</v>
      </c>
      <c r="AD45" s="43">
        <f t="shared" si="103"/>
        <v>-4.5783740745599655E-3</v>
      </c>
      <c r="AE45" s="43">
        <f t="shared" si="103"/>
        <v>6.0332777300575735E-3</v>
      </c>
      <c r="AF45" s="43">
        <f t="shared" si="103"/>
        <v>-6.1684368355146013E-3</v>
      </c>
      <c r="AG45" s="43">
        <f t="shared" si="103"/>
        <v>1.0310784074979429E-2</v>
      </c>
      <c r="AH45" s="43">
        <f t="shared" ref="AH45:BM45" si="104">AH13/AI13-1</f>
        <v>-2.8394591973275318E-3</v>
      </c>
      <c r="AI45" s="43">
        <f t="shared" si="104"/>
        <v>4.8439952833423394E-3</v>
      </c>
      <c r="AJ45" s="43">
        <f t="shared" si="104"/>
        <v>-4.0327014159129426E-3</v>
      </c>
      <c r="AK45" s="43">
        <f t="shared" si="104"/>
        <v>5.390874129411749E-3</v>
      </c>
      <c r="AL45" s="43">
        <f t="shared" si="104"/>
        <v>8.5797365374964407E-3</v>
      </c>
      <c r="AM45" s="43">
        <f t="shared" si="104"/>
        <v>4.929020183845001E-3</v>
      </c>
      <c r="AN45" s="43">
        <f t="shared" si="104"/>
        <v>-8.227464123494177E-3</v>
      </c>
      <c r="AO45" s="43">
        <f t="shared" si="104"/>
        <v>5.1107851079947864E-3</v>
      </c>
      <c r="AP45" s="43">
        <f t="shared" si="104"/>
        <v>3.8774808027628449E-3</v>
      </c>
      <c r="AQ45" s="43">
        <f t="shared" si="104"/>
        <v>-3.2179662957332655E-2</v>
      </c>
      <c r="AR45" s="43">
        <f t="shared" si="104"/>
        <v>2.7328388135242854E-2</v>
      </c>
      <c r="AS45" s="43">
        <f t="shared" si="104"/>
        <v>3.0596685113177813E-3</v>
      </c>
      <c r="AT45" s="43">
        <f t="shared" si="104"/>
        <v>7.7959939246994292E-3</v>
      </c>
      <c r="AU45" s="43">
        <f t="shared" si="104"/>
        <v>-8.5322601694103328E-3</v>
      </c>
      <c r="AV45" s="43">
        <f t="shared" si="104"/>
        <v>7.72791650691107E-3</v>
      </c>
      <c r="AW45" s="43">
        <f t="shared" si="104"/>
        <v>-3.2447706175231517E-3</v>
      </c>
      <c r="AX45" s="43">
        <f t="shared" si="104"/>
        <v>4.1425701214392596E-4</v>
      </c>
      <c r="AY45" s="43">
        <f t="shared" si="104"/>
        <v>-2.6939621967627669E-3</v>
      </c>
      <c r="AZ45" s="43">
        <f t="shared" si="104"/>
        <v>1.4868869532160822E-2</v>
      </c>
      <c r="BA45" s="43">
        <f t="shared" si="104"/>
        <v>-1.2496679684325662E-2</v>
      </c>
      <c r="BB45" s="43">
        <f t="shared" si="104"/>
        <v>-2.5882004516235568E-3</v>
      </c>
      <c r="BC45" s="43">
        <f t="shared" si="104"/>
        <v>1.3996720373551819E-2</v>
      </c>
      <c r="BD45" s="43">
        <f t="shared" si="104"/>
        <v>0</v>
      </c>
      <c r="BE45" s="43">
        <f t="shared" si="104"/>
        <v>-7.377613253971127E-3</v>
      </c>
      <c r="BF45" s="43">
        <f t="shared" si="104"/>
        <v>5.2128683169765377E-3</v>
      </c>
      <c r="BG45" s="43">
        <f t="shared" si="104"/>
        <v>-6.0930059409193271E-3</v>
      </c>
      <c r="BH45" s="43">
        <f t="shared" si="104"/>
        <v>3.8433049068404834E-3</v>
      </c>
      <c r="BI45" s="43">
        <f t="shared" si="104"/>
        <v>5.6137073432107609E-3</v>
      </c>
      <c r="BJ45" s="43">
        <f t="shared" si="104"/>
        <v>1.539330723203669E-3</v>
      </c>
      <c r="BK45" s="43">
        <f t="shared" si="104"/>
        <v>6.5343823130958878E-3</v>
      </c>
      <c r="BL45" s="43">
        <f t="shared" si="104"/>
        <v>-7.6568716282269245E-3</v>
      </c>
      <c r="BM45" s="43">
        <f t="shared" si="104"/>
        <v>-2.5713514558296513E-3</v>
      </c>
      <c r="BN45" s="43">
        <f t="shared" ref="BN45:BT45" si="105">BN13/BO13-1</f>
        <v>4.4674836367207149E-2</v>
      </c>
      <c r="BO45" s="43">
        <f t="shared" si="105"/>
        <v>-2.6847027498969944E-2</v>
      </c>
      <c r="BP45" s="43">
        <f t="shared" si="105"/>
        <v>-5.4747867625291047E-3</v>
      </c>
      <c r="BQ45" s="43">
        <f t="shared" si="105"/>
        <v>-3.9443570425579111E-3</v>
      </c>
      <c r="BR45" s="43">
        <f t="shared" si="105"/>
        <v>9.4783804283078421E-3</v>
      </c>
      <c r="BS45" s="43">
        <f t="shared" si="105"/>
        <v>-4.8371064299554956E-3</v>
      </c>
      <c r="BT45" s="43">
        <f t="shared" si="105"/>
        <v>3.8447869428295256E-3</v>
      </c>
      <c r="BU45" s="43" t="e">
        <f t="shared" si="75"/>
        <v>#DIV/0!</v>
      </c>
    </row>
    <row r="46" spans="1:73" ht="18.75" x14ac:dyDescent="0.25">
      <c r="A46" s="6" t="s">
        <v>12</v>
      </c>
      <c r="B46" s="43" t="e">
        <f t="shared" ref="B46:AG46" si="106">B14/C14-1</f>
        <v>#DIV/0!</v>
      </c>
      <c r="C46" s="43" t="e">
        <f t="shared" si="106"/>
        <v>#DIV/0!</v>
      </c>
      <c r="D46" s="43" t="e">
        <f t="shared" si="106"/>
        <v>#DIV/0!</v>
      </c>
      <c r="E46" s="43" t="e">
        <f t="shared" si="106"/>
        <v>#DIV/0!</v>
      </c>
      <c r="F46" s="43" t="e">
        <f t="shared" si="106"/>
        <v>#DIV/0!</v>
      </c>
      <c r="G46" s="43" t="e">
        <f t="shared" si="106"/>
        <v>#DIV/0!</v>
      </c>
      <c r="H46" s="43" t="e">
        <f t="shared" si="106"/>
        <v>#DIV/0!</v>
      </c>
      <c r="I46" s="43">
        <f t="shared" si="106"/>
        <v>-1</v>
      </c>
      <c r="J46" s="43" t="e">
        <f t="shared" si="106"/>
        <v>#DIV/0!</v>
      </c>
      <c r="K46" s="43">
        <f t="shared" si="106"/>
        <v>-1</v>
      </c>
      <c r="L46" s="43">
        <f t="shared" si="106"/>
        <v>-7.5004687792989966E-4</v>
      </c>
      <c r="M46" s="43">
        <f t="shared" si="106"/>
        <v>7.2852349878815836E-4</v>
      </c>
      <c r="N46" s="43">
        <f t="shared" si="106"/>
        <v>-9.1289258231962433E-3</v>
      </c>
      <c r="O46" s="43">
        <f t="shared" si="106"/>
        <v>6.808860532148131E-5</v>
      </c>
      <c r="P46" s="43">
        <f t="shared" si="106"/>
        <v>-2.0876609640707589E-4</v>
      </c>
      <c r="Q46" s="43">
        <f t="shared" si="106"/>
        <v>5.2728155584813585E-3</v>
      </c>
      <c r="R46" s="43">
        <f t="shared" si="106"/>
        <v>1.8911630236329025E-4</v>
      </c>
      <c r="S46" s="43">
        <f t="shared" si="106"/>
        <v>8.7145323918402795E-5</v>
      </c>
      <c r="T46" s="43">
        <f t="shared" si="106"/>
        <v>-4.6112744971616992E-3</v>
      </c>
      <c r="U46" s="43">
        <f t="shared" si="106"/>
        <v>7.0992768373508541E-2</v>
      </c>
      <c r="V46" s="43">
        <f t="shared" si="106"/>
        <v>4.6141757153184138E-4</v>
      </c>
      <c r="W46" s="43">
        <f t="shared" si="106"/>
        <v>7.7702107933408371E-4</v>
      </c>
      <c r="X46" s="43">
        <f t="shared" si="106"/>
        <v>-5.9877805727026612E-4</v>
      </c>
      <c r="Y46" s="43">
        <f t="shared" si="106"/>
        <v>-4.3771457226737809E-3</v>
      </c>
      <c r="Z46" s="43">
        <f t="shared" si="106"/>
        <v>8.280955758177555E-3</v>
      </c>
      <c r="AA46" s="43">
        <f t="shared" si="106"/>
        <v>2.5993751440656077E-4</v>
      </c>
      <c r="AB46" s="43">
        <f t="shared" si="106"/>
        <v>1.6827033719153395E-3</v>
      </c>
      <c r="AC46" s="43">
        <f t="shared" si="106"/>
        <v>-5.5783414430622402E-3</v>
      </c>
      <c r="AD46" s="43">
        <f t="shared" si="106"/>
        <v>-1.4688241226046284E-4</v>
      </c>
      <c r="AE46" s="43">
        <f t="shared" si="106"/>
        <v>-6.2637544953147994E-4</v>
      </c>
      <c r="AF46" s="43">
        <f t="shared" si="106"/>
        <v>7.0328979577083395E-3</v>
      </c>
      <c r="AG46" s="43">
        <f t="shared" si="106"/>
        <v>-9.8627790785277281E-4</v>
      </c>
      <c r="AH46" s="43">
        <f t="shared" ref="AH46:BM46" si="107">AH14/AI14-1</f>
        <v>3.3472486325636375E-4</v>
      </c>
      <c r="AI46" s="43">
        <f t="shared" si="107"/>
        <v>-1.4107867302635135E-3</v>
      </c>
      <c r="AJ46" s="43">
        <f t="shared" si="107"/>
        <v>-4.2809832698653683E-4</v>
      </c>
      <c r="AK46" s="43">
        <f t="shared" si="107"/>
        <v>1.6754861629262319E-3</v>
      </c>
      <c r="AL46" s="43">
        <f t="shared" si="107"/>
        <v>4.3201772293752772E-3</v>
      </c>
      <c r="AM46" s="43">
        <f t="shared" si="107"/>
        <v>-1.6927777654928144E-3</v>
      </c>
      <c r="AN46" s="43">
        <f t="shared" si="107"/>
        <v>-1.6245237635872378E-3</v>
      </c>
      <c r="AO46" s="43">
        <f t="shared" si="107"/>
        <v>-1.0020680621746214E-3</v>
      </c>
      <c r="AP46" s="43">
        <f t="shared" si="107"/>
        <v>2.9765605834235487E-3</v>
      </c>
      <c r="AQ46" s="43">
        <f t="shared" si="107"/>
        <v>1.5447457820427779E-4</v>
      </c>
      <c r="AR46" s="43">
        <f t="shared" si="107"/>
        <v>4.4667003850695775E-3</v>
      </c>
      <c r="AS46" s="43">
        <f t="shared" si="107"/>
        <v>-7.3547396406115073E-4</v>
      </c>
      <c r="AT46" s="43">
        <f t="shared" si="107"/>
        <v>1.7364654785887446E-3</v>
      </c>
      <c r="AU46" s="43">
        <f t="shared" si="107"/>
        <v>-7.2160273888708382E-3</v>
      </c>
      <c r="AV46" s="43">
        <f t="shared" si="107"/>
        <v>1.2426636381195344E-3</v>
      </c>
      <c r="AW46" s="43">
        <f t="shared" si="107"/>
        <v>7.9870546111360241E-4</v>
      </c>
      <c r="AX46" s="43">
        <f t="shared" si="107"/>
        <v>1.9814838119445177E-3</v>
      </c>
      <c r="AY46" s="43">
        <f t="shared" si="107"/>
        <v>1.4889987444655084E-4</v>
      </c>
      <c r="AZ46" s="43">
        <f t="shared" si="107"/>
        <v>-5.9071606332217197E-4</v>
      </c>
      <c r="BA46" s="43">
        <f t="shared" si="107"/>
        <v>1.7388917969044071E-2</v>
      </c>
      <c r="BB46" s="43">
        <f t="shared" si="107"/>
        <v>6.4177751845995168E-4</v>
      </c>
      <c r="BC46" s="43">
        <f t="shared" si="107"/>
        <v>2.863920612841131E-4</v>
      </c>
      <c r="BD46" s="43">
        <f t="shared" si="107"/>
        <v>-2.4024796680247595E-3</v>
      </c>
      <c r="BE46" s="43">
        <f t="shared" si="107"/>
        <v>1.5304597171550416E-3</v>
      </c>
      <c r="BF46" s="43">
        <f t="shared" si="107"/>
        <v>3.4699455503828247E-4</v>
      </c>
      <c r="BG46" s="43">
        <f t="shared" si="107"/>
        <v>1.1195052882848611E-2</v>
      </c>
      <c r="BH46" s="43">
        <f t="shared" si="107"/>
        <v>8.8802111464114653E-4</v>
      </c>
      <c r="BI46" s="43">
        <f t="shared" si="107"/>
        <v>9.9544040664989453E-4</v>
      </c>
      <c r="BJ46" s="43">
        <f t="shared" si="107"/>
        <v>-5.5997993489186326E-3</v>
      </c>
      <c r="BK46" s="43">
        <f t="shared" si="107"/>
        <v>-3.2387889240419465E-3</v>
      </c>
      <c r="BL46" s="43">
        <f t="shared" si="107"/>
        <v>7.5165496380269481E-4</v>
      </c>
      <c r="BM46" s="43">
        <f t="shared" si="107"/>
        <v>-1.6682537570613554E-2</v>
      </c>
      <c r="BN46" s="43">
        <f t="shared" ref="BN46:BT46" si="108">BN14/BO14-1</f>
        <v>-1.0522564757976527E-3</v>
      </c>
      <c r="BO46" s="43">
        <f t="shared" si="108"/>
        <v>-2.1777373289046942E-3</v>
      </c>
      <c r="BP46" s="43">
        <f t="shared" si="108"/>
        <v>1.8322408746746177E-2</v>
      </c>
      <c r="BQ46" s="43">
        <f t="shared" si="108"/>
        <v>-1.477857909053637E-3</v>
      </c>
      <c r="BR46" s="43">
        <f t="shared" si="108"/>
        <v>6.2313067810237932E-4</v>
      </c>
      <c r="BS46" s="43">
        <f t="shared" si="108"/>
        <v>2.1375035561033151E-4</v>
      </c>
      <c r="BT46" s="43">
        <f t="shared" si="108"/>
        <v>-1.1110627566464082E-3</v>
      </c>
      <c r="BU46" s="43" t="e">
        <f t="shared" si="75"/>
        <v>#DIV/0!</v>
      </c>
    </row>
    <row r="47" spans="1:73" ht="19.5" thickBot="1" x14ac:dyDescent="0.3">
      <c r="A47" s="5" t="s">
        <v>13</v>
      </c>
      <c r="B47" s="43" t="e">
        <f t="shared" ref="B47:AG47" si="109">B15/C15-1</f>
        <v>#DIV/0!</v>
      </c>
      <c r="C47" s="43">
        <f t="shared" si="109"/>
        <v>-1</v>
      </c>
      <c r="D47" s="43">
        <f t="shared" si="109"/>
        <v>3.7925449233029429E-3</v>
      </c>
      <c r="E47" s="43">
        <f t="shared" si="109"/>
        <v>1.3200000000000101E-2</v>
      </c>
      <c r="F47" s="43">
        <f t="shared" si="109"/>
        <v>-8.0136231593708196E-4</v>
      </c>
      <c r="G47" s="43">
        <f t="shared" si="109"/>
        <v>2.0038072337436041E-4</v>
      </c>
      <c r="H47" s="43">
        <f t="shared" si="109"/>
        <v>-3.1447074342271231E-3</v>
      </c>
      <c r="I47" s="43">
        <f t="shared" si="109"/>
        <v>-8.80000000000003E-3</v>
      </c>
      <c r="J47" s="56">
        <f t="shared" si="109"/>
        <v>-1.2397422375866163E-2</v>
      </c>
      <c r="K47" s="43">
        <f t="shared" si="109"/>
        <v>8.09989726785032E-3</v>
      </c>
      <c r="L47" s="43">
        <f t="shared" si="109"/>
        <v>3.9439952672037926E-4</v>
      </c>
      <c r="M47" s="43">
        <f t="shared" si="109"/>
        <v>-1.673393050497074E-3</v>
      </c>
      <c r="N47" s="43">
        <f t="shared" si="109"/>
        <v>-5.9686888454011378E-3</v>
      </c>
      <c r="O47" s="43">
        <f t="shared" si="109"/>
        <v>-3.2185701745830464E-3</v>
      </c>
      <c r="P47" s="43">
        <f t="shared" si="109"/>
        <v>-2.1411192214111363E-3</v>
      </c>
      <c r="Q47" s="43">
        <f t="shared" si="109"/>
        <v>2.6346604215456981E-3</v>
      </c>
      <c r="R47" s="43">
        <f t="shared" si="109"/>
        <v>3.1823862708546535E-3</v>
      </c>
      <c r="S47" s="43">
        <f t="shared" si="109"/>
        <v>3.2215849213783621E-3</v>
      </c>
      <c r="T47" s="43">
        <f t="shared" si="109"/>
        <v>-3.4291312459563406E-3</v>
      </c>
      <c r="U47" s="43">
        <f t="shared" si="109"/>
        <v>-1.3902977063613431E-3</v>
      </c>
      <c r="V47" s="43">
        <f t="shared" si="109"/>
        <v>1.0945472747875273E-2</v>
      </c>
      <c r="W47" s="43">
        <f t="shared" si="109"/>
        <v>8.7860437284215109E-3</v>
      </c>
      <c r="X47" s="43">
        <f t="shared" si="109"/>
        <v>1.6958861499456468E-3</v>
      </c>
      <c r="Y47" s="43">
        <f t="shared" si="109"/>
        <v>2.4029385885526722E-5</v>
      </c>
      <c r="Z47" s="43">
        <f t="shared" si="109"/>
        <v>6.7106430411190132E-5</v>
      </c>
      <c r="AA47" s="43">
        <f t="shared" si="109"/>
        <v>-4.1597905319418205E-3</v>
      </c>
      <c r="AB47" s="43">
        <f t="shared" si="109"/>
        <v>1.6505437096732134E-3</v>
      </c>
      <c r="AC47" s="43">
        <f t="shared" si="109"/>
        <v>-8.5351853757054119E-4</v>
      </c>
      <c r="AD47" s="43">
        <f t="shared" si="109"/>
        <v>-3.2006470981417179E-3</v>
      </c>
      <c r="AE47" s="43">
        <f t="shared" si="109"/>
        <v>1.6132031993532081E-4</v>
      </c>
      <c r="AF47" s="43">
        <f t="shared" si="109"/>
        <v>9.8161766957500785E-3</v>
      </c>
      <c r="AG47" s="43">
        <f t="shared" si="109"/>
        <v>2.2213244240676389E-3</v>
      </c>
      <c r="AH47" s="43">
        <f t="shared" ref="AH47:BM47" si="110">AH15/AI15-1</f>
        <v>5.6981929859312164E-3</v>
      </c>
      <c r="AI47" s="43">
        <f t="shared" si="110"/>
        <v>-8.9894648934751853E-4</v>
      </c>
      <c r="AJ47" s="43">
        <f t="shared" si="110"/>
        <v>6.2153863330527415E-4</v>
      </c>
      <c r="AK47" s="43">
        <f t="shared" si="110"/>
        <v>1.5655205299323072E-3</v>
      </c>
      <c r="AL47" s="43">
        <f t="shared" si="110"/>
        <v>-4.2964500790861893E-3</v>
      </c>
      <c r="AM47" s="43">
        <f t="shared" si="110"/>
        <v>-1.7464215690323748E-3</v>
      </c>
      <c r="AN47" s="43">
        <f t="shared" si="110"/>
        <v>-8.1440895392603796E-4</v>
      </c>
      <c r="AO47" s="43">
        <f t="shared" si="110"/>
        <v>1.3798970055958204E-3</v>
      </c>
      <c r="AP47" s="43">
        <f t="shared" si="110"/>
        <v>5.7453023976958839E-3</v>
      </c>
      <c r="AQ47" s="43">
        <f t="shared" si="110"/>
        <v>3.5817883492874625E-3</v>
      </c>
      <c r="AR47" s="43">
        <f t="shared" si="110"/>
        <v>-8.9717896945959996E-3</v>
      </c>
      <c r="AS47" s="43">
        <f t="shared" si="110"/>
        <v>-4.9840380470494994E-3</v>
      </c>
      <c r="AT47" s="43">
        <f t="shared" si="110"/>
        <v>-1.0080177392358447E-2</v>
      </c>
      <c r="AU47" s="43">
        <f t="shared" si="110"/>
        <v>2.1523510834033921E-3</v>
      </c>
      <c r="AV47" s="43">
        <f t="shared" si="110"/>
        <v>7.7575706506889386E-3</v>
      </c>
      <c r="AW47" s="43">
        <f t="shared" si="110"/>
        <v>3.1199702911588467E-4</v>
      </c>
      <c r="AX47" s="43">
        <f t="shared" si="110"/>
        <v>3.727255419397224E-3</v>
      </c>
      <c r="AY47" s="43">
        <f t="shared" si="110"/>
        <v>-1.195494856297552E-3</v>
      </c>
      <c r="AZ47" s="43">
        <f t="shared" si="110"/>
        <v>-7.5611293291831805E-3</v>
      </c>
      <c r="BA47" s="43">
        <f t="shared" si="110"/>
        <v>-1.9912829780914798E-3</v>
      </c>
      <c r="BB47" s="43">
        <f t="shared" si="110"/>
        <v>6.6375345207374536E-3</v>
      </c>
      <c r="BC47" s="43">
        <f t="shared" si="110"/>
        <v>1.0350031429382289E-2</v>
      </c>
      <c r="BD47" s="43">
        <f t="shared" si="110"/>
        <v>5.4914684953166759E-3</v>
      </c>
      <c r="BE47" s="43">
        <f t="shared" si="110"/>
        <v>-6.6432170182639805E-3</v>
      </c>
      <c r="BF47" s="43">
        <f t="shared" si="110"/>
        <v>-2.6292887777900065E-3</v>
      </c>
      <c r="BG47" s="43">
        <f t="shared" si="110"/>
        <v>-1.1985251536708041E-3</v>
      </c>
      <c r="BH47" s="43">
        <f t="shared" si="110"/>
        <v>-5.5902769882827386E-3</v>
      </c>
      <c r="BI47" s="43">
        <f t="shared" si="110"/>
        <v>-6.3800129365704228E-3</v>
      </c>
      <c r="BJ47" s="43">
        <f t="shared" si="110"/>
        <v>-9.6768418875714524E-4</v>
      </c>
      <c r="BK47" s="43">
        <f t="shared" si="110"/>
        <v>-1.7061979604632294E-3</v>
      </c>
      <c r="BL47" s="43">
        <f t="shared" si="110"/>
        <v>-7.7325428422492237E-4</v>
      </c>
      <c r="BM47" s="43">
        <f t="shared" si="110"/>
        <v>1.393585939016595E-2</v>
      </c>
      <c r="BN47" s="43">
        <f t="shared" ref="BN47:BT47" si="111">BN15/BO15-1</f>
        <v>-1.7279227540212272E-4</v>
      </c>
      <c r="BO47" s="43">
        <f t="shared" si="111"/>
        <v>-4.3935404023472957E-3</v>
      </c>
      <c r="BP47" s="43">
        <f t="shared" si="111"/>
        <v>9.0464040628785991E-3</v>
      </c>
      <c r="BQ47" s="43">
        <f t="shared" si="111"/>
        <v>-6.9413411059616736E-3</v>
      </c>
      <c r="BR47" s="43">
        <f t="shared" si="111"/>
        <v>1.5525961128231458E-2</v>
      </c>
      <c r="BS47" s="43">
        <f t="shared" si="111"/>
        <v>4.4222370950384171E-3</v>
      </c>
      <c r="BT47" s="43">
        <f t="shared" si="111"/>
        <v>-5.6933320622887251E-3</v>
      </c>
      <c r="BU47" s="43" t="e">
        <f t="shared" si="75"/>
        <v>#DIV/0!</v>
      </c>
    </row>
    <row r="52" spans="2:2" x14ac:dyDescent="0.25">
      <c r="B52" s="5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rightToLeft="1" tabSelected="1" zoomScale="130" zoomScaleNormal="130" workbookViewId="0">
      <selection activeCell="D12" sqref="D12"/>
    </sheetView>
  </sheetViews>
  <sheetFormatPr defaultRowHeight="14.25" x14ac:dyDescent="0.2"/>
  <cols>
    <col min="1" max="1" width="5.875" bestFit="1" customWidth="1"/>
    <col min="2" max="2" width="12.375" customWidth="1"/>
    <col min="3" max="3" width="14.25" customWidth="1"/>
  </cols>
  <sheetData>
    <row r="1" spans="1:7" x14ac:dyDescent="0.2">
      <c r="A1" s="66"/>
      <c r="B1" s="69" t="s">
        <v>26</v>
      </c>
      <c r="C1" s="70"/>
      <c r="D1" s="71" t="s">
        <v>27</v>
      </c>
      <c r="E1" s="72"/>
      <c r="F1" s="68" t="s">
        <v>28</v>
      </c>
      <c r="G1" s="68"/>
    </row>
    <row r="2" spans="1:7" x14ac:dyDescent="0.2">
      <c r="A2" s="67"/>
      <c r="B2" s="14" t="s">
        <v>33</v>
      </c>
      <c r="C2" s="14" t="s">
        <v>32</v>
      </c>
      <c r="D2" s="14" t="s">
        <v>33</v>
      </c>
      <c r="E2" s="14" t="s">
        <v>32</v>
      </c>
      <c r="F2" s="14" t="s">
        <v>33</v>
      </c>
      <c r="G2" s="14" t="s">
        <v>32</v>
      </c>
    </row>
    <row r="3" spans="1:7" x14ac:dyDescent="0.2">
      <c r="A3" s="17">
        <v>1996</v>
      </c>
      <c r="B3" s="15">
        <v>49.578921307472747</v>
      </c>
      <c r="C3" s="16" t="s">
        <v>31</v>
      </c>
      <c r="D3" s="15">
        <v>47.935385474230628</v>
      </c>
      <c r="E3" s="16" t="s">
        <v>31</v>
      </c>
      <c r="F3" s="15">
        <v>56.382809797425587</v>
      </c>
      <c r="G3" s="16" t="s">
        <v>31</v>
      </c>
    </row>
    <row r="4" spans="1:7" x14ac:dyDescent="0.2">
      <c r="A4" s="17">
        <v>1997</v>
      </c>
      <c r="B4" s="15">
        <v>53.092582391667477</v>
      </c>
      <c r="C4" s="15">
        <f t="shared" ref="C4:C26" si="0">B4/B3*100-100</f>
        <v>7.0870059120571085</v>
      </c>
      <c r="D4" s="15">
        <v>51.279105021148688</v>
      </c>
      <c r="E4" s="15">
        <f t="shared" ref="E4:E26" si="1">D4/D3*100-100</f>
        <v>6.9754723235001279</v>
      </c>
      <c r="F4" s="15">
        <v>60.94358914965396</v>
      </c>
      <c r="G4" s="15">
        <f t="shared" ref="G4:G26" si="2">F4/F3*100-100</f>
        <v>8.0889536520342347</v>
      </c>
    </row>
    <row r="5" spans="1:7" x14ac:dyDescent="0.2">
      <c r="A5" s="17">
        <v>1998</v>
      </c>
      <c r="B5" s="15">
        <v>56.054960041451885</v>
      </c>
      <c r="C5" s="15">
        <f t="shared" si="0"/>
        <v>5.5796450583826385</v>
      </c>
      <c r="D5" s="15">
        <v>53.812514770524267</v>
      </c>
      <c r="E5" s="15">
        <f t="shared" si="1"/>
        <v>4.9404328494632352</v>
      </c>
      <c r="F5" s="15">
        <v>64.526391762586698</v>
      </c>
      <c r="G5" s="15">
        <f t="shared" si="2"/>
        <v>5.8788835100189942</v>
      </c>
    </row>
    <row r="6" spans="1:7" x14ac:dyDescent="0.2">
      <c r="A6" s="17">
        <v>1999</v>
      </c>
      <c r="B6" s="15">
        <v>59.162866651550431</v>
      </c>
      <c r="C6" s="15">
        <f t="shared" si="0"/>
        <v>5.5443918036874607</v>
      </c>
      <c r="D6" s="15">
        <v>57.309557641879309</v>
      </c>
      <c r="E6" s="15">
        <f t="shared" si="1"/>
        <v>6.4985680120464195</v>
      </c>
      <c r="F6" s="15">
        <v>67.099474238480553</v>
      </c>
      <c r="G6" s="15">
        <f t="shared" si="2"/>
        <v>3.9876435139300099</v>
      </c>
    </row>
    <row r="7" spans="1:7" x14ac:dyDescent="0.2">
      <c r="A7" s="17">
        <v>2000</v>
      </c>
      <c r="B7" s="15">
        <v>60.818361349813223</v>
      </c>
      <c r="C7" s="15">
        <f t="shared" si="0"/>
        <v>2.7981989243575782</v>
      </c>
      <c r="D7" s="15">
        <v>59.141493321421493</v>
      </c>
      <c r="E7" s="15">
        <f t="shared" si="1"/>
        <v>3.1965622400887099</v>
      </c>
      <c r="F7" s="15">
        <v>69.086704300142387</v>
      </c>
      <c r="G7" s="15">
        <f t="shared" si="2"/>
        <v>2.9616179325026479</v>
      </c>
    </row>
    <row r="8" spans="1:7" x14ac:dyDescent="0.2">
      <c r="A8" s="17">
        <v>2001</v>
      </c>
      <c r="B8" s="15">
        <v>61.562039002943955</v>
      </c>
      <c r="C8" s="15">
        <f t="shared" si="0"/>
        <v>1.2227847587889897</v>
      </c>
      <c r="D8" s="15">
        <v>60.695778732099839</v>
      </c>
      <c r="E8" s="15">
        <f t="shared" si="1"/>
        <v>2.6280794132659651</v>
      </c>
      <c r="F8" s="15">
        <v>68.383681403063974</v>
      </c>
      <c r="G8" s="15">
        <f t="shared" si="2"/>
        <v>-1.0175950701370624</v>
      </c>
    </row>
    <row r="9" spans="1:7" x14ac:dyDescent="0.2">
      <c r="A9" s="17">
        <v>2002</v>
      </c>
      <c r="B9" s="15">
        <v>65.076933383412552</v>
      </c>
      <c r="C9" s="15">
        <f t="shared" si="0"/>
        <v>5.7095158597662845</v>
      </c>
      <c r="D9" s="15">
        <v>64.381893889548138</v>
      </c>
      <c r="E9" s="15">
        <f t="shared" si="1"/>
        <v>6.0730997022348845</v>
      </c>
      <c r="F9" s="15">
        <v>69.803264822728934</v>
      </c>
      <c r="G9" s="15">
        <f t="shared" si="2"/>
        <v>2.0759096184039976</v>
      </c>
    </row>
    <row r="10" spans="1:7" x14ac:dyDescent="0.2">
      <c r="A10" s="17">
        <v>2003</v>
      </c>
      <c r="B10" s="15">
        <v>67.942291726320846</v>
      </c>
      <c r="C10" s="15">
        <f t="shared" si="0"/>
        <v>4.4030322173088905</v>
      </c>
      <c r="D10" s="15">
        <v>67.151643996540272</v>
      </c>
      <c r="E10" s="15">
        <f t="shared" si="1"/>
        <v>4.3020637319924901</v>
      </c>
      <c r="F10" s="15">
        <v>71.532346370390542</v>
      </c>
      <c r="G10" s="15">
        <f t="shared" si="2"/>
        <v>2.4770783315834137</v>
      </c>
    </row>
    <row r="11" spans="1:7" x14ac:dyDescent="0.2">
      <c r="A11" s="17">
        <v>2004</v>
      </c>
      <c r="B11" s="15">
        <v>69.983397059540337</v>
      </c>
      <c r="C11" s="15">
        <f t="shared" si="0"/>
        <v>3.0041749863859479</v>
      </c>
      <c r="D11" s="15">
        <v>69.094401457216961</v>
      </c>
      <c r="E11" s="15">
        <f t="shared" si="1"/>
        <v>2.8930899454625063</v>
      </c>
      <c r="F11" s="15">
        <v>73.805267011741606</v>
      </c>
      <c r="G11" s="15">
        <f t="shared" si="2"/>
        <v>3.1774725095441454</v>
      </c>
    </row>
    <row r="12" spans="1:7" x14ac:dyDescent="0.2">
      <c r="A12" s="17">
        <v>2005</v>
      </c>
      <c r="B12" s="15">
        <v>72.857790630162413</v>
      </c>
      <c r="C12" s="15">
        <f t="shared" si="0"/>
        <v>4.1072507071593094</v>
      </c>
      <c r="D12" s="15">
        <v>71.857917770799077</v>
      </c>
      <c r="E12" s="15">
        <f t="shared" si="1"/>
        <v>3.9996240727163439</v>
      </c>
      <c r="F12" s="15">
        <v>75.611604668681807</v>
      </c>
      <c r="G12" s="15">
        <f t="shared" si="2"/>
        <v>2.4474373307975981</v>
      </c>
    </row>
    <row r="13" spans="1:7" x14ac:dyDescent="0.2">
      <c r="A13" s="17">
        <v>2006</v>
      </c>
      <c r="B13" s="15">
        <v>75.657235577935779</v>
      </c>
      <c r="C13" s="15">
        <f t="shared" si="0"/>
        <v>3.8423412562477779</v>
      </c>
      <c r="D13" s="15">
        <v>75.465365718412613</v>
      </c>
      <c r="E13" s="15">
        <f t="shared" si="1"/>
        <v>5.0202511560660525</v>
      </c>
      <c r="F13" s="15">
        <v>79.116820346076878</v>
      </c>
      <c r="G13" s="15">
        <f t="shared" si="2"/>
        <v>4.6358170716709139</v>
      </c>
    </row>
    <row r="14" spans="1:7" x14ac:dyDescent="0.2">
      <c r="A14" s="17">
        <v>2007</v>
      </c>
      <c r="B14" s="15">
        <v>77.064266320938515</v>
      </c>
      <c r="C14" s="15">
        <f t="shared" si="0"/>
        <v>1.8597437935111003</v>
      </c>
      <c r="D14" s="15">
        <v>76.0302742654616</v>
      </c>
      <c r="E14" s="15">
        <f t="shared" si="1"/>
        <v>0.74856663274761104</v>
      </c>
      <c r="F14" s="15">
        <v>80.350255678654861</v>
      </c>
      <c r="G14" s="15">
        <f t="shared" si="2"/>
        <v>1.5590051864857912</v>
      </c>
    </row>
    <row r="15" spans="1:7" x14ac:dyDescent="0.2">
      <c r="A15" s="17">
        <v>2008</v>
      </c>
      <c r="B15" s="15">
        <v>84.6859206316486</v>
      </c>
      <c r="C15" s="15">
        <f t="shared" si="0"/>
        <v>9.8899978869185361</v>
      </c>
      <c r="D15" s="15">
        <v>83.487125365087607</v>
      </c>
      <c r="E15" s="15">
        <f t="shared" si="1"/>
        <v>9.8077393139346327</v>
      </c>
      <c r="F15" s="15">
        <v>91.581100588499524</v>
      </c>
      <c r="G15" s="15">
        <f t="shared" si="2"/>
        <v>13.977360513649444</v>
      </c>
    </row>
    <row r="16" spans="1:7" x14ac:dyDescent="0.2">
      <c r="A16" s="17">
        <v>2009</v>
      </c>
      <c r="B16" s="15">
        <v>87.018115713671065</v>
      </c>
      <c r="C16" s="15">
        <f t="shared" si="0"/>
        <v>2.7539348508314845</v>
      </c>
      <c r="D16" s="15">
        <v>83.964931803448309</v>
      </c>
      <c r="E16" s="15">
        <f t="shared" si="1"/>
        <v>0.57231152261054774</v>
      </c>
      <c r="F16" s="15">
        <v>95.629333276413988</v>
      </c>
      <c r="G16" s="15">
        <f t="shared" si="2"/>
        <v>4.4203800368204185</v>
      </c>
    </row>
    <row r="17" spans="1:7" x14ac:dyDescent="0.2">
      <c r="A17" s="17">
        <v>2010</v>
      </c>
      <c r="B17" s="15">
        <v>90.280561730363061</v>
      </c>
      <c r="C17" s="15">
        <f t="shared" si="0"/>
        <v>3.7491572759710436</v>
      </c>
      <c r="D17" s="15">
        <v>87.522023765932332</v>
      </c>
      <c r="E17" s="15">
        <f t="shared" si="1"/>
        <v>4.2364018955088909</v>
      </c>
      <c r="F17" s="15">
        <v>97.271345794624466</v>
      </c>
      <c r="G17" s="15">
        <f t="shared" si="2"/>
        <v>1.7170594648655282</v>
      </c>
    </row>
    <row r="18" spans="1:7" x14ac:dyDescent="0.2">
      <c r="A18" s="17">
        <v>2011</v>
      </c>
      <c r="B18" s="15">
        <v>92.878153401215201</v>
      </c>
      <c r="C18" s="15">
        <f t="shared" si="0"/>
        <v>2.8772435849593592</v>
      </c>
      <c r="D18" s="15">
        <v>90.624287895428793</v>
      </c>
      <c r="E18" s="15">
        <f t="shared" si="1"/>
        <v>3.5445525549010455</v>
      </c>
      <c r="F18" s="15">
        <v>97.829108869197299</v>
      </c>
      <c r="G18" s="15">
        <f t="shared" si="2"/>
        <v>0.5734094352415724</v>
      </c>
    </row>
    <row r="19" spans="1:7" x14ac:dyDescent="0.2">
      <c r="A19" s="17">
        <v>2012</v>
      </c>
      <c r="B19" s="15">
        <v>95.459318722423689</v>
      </c>
      <c r="C19" s="15">
        <f t="shared" si="0"/>
        <v>2.7790876828249935</v>
      </c>
      <c r="D19" s="15">
        <v>94.321018950933876</v>
      </c>
      <c r="E19" s="15">
        <f t="shared" si="1"/>
        <v>4.0791835625464188</v>
      </c>
      <c r="F19" s="15">
        <v>98.298637053503583</v>
      </c>
      <c r="G19" s="15">
        <f t="shared" si="2"/>
        <v>0.47994731806673485</v>
      </c>
    </row>
    <row r="20" spans="1:7" x14ac:dyDescent="0.2">
      <c r="A20" s="17">
        <v>2013</v>
      </c>
      <c r="B20" s="15">
        <v>97.105418580880141</v>
      </c>
      <c r="C20" s="15">
        <f t="shared" si="0"/>
        <v>1.724399336269073</v>
      </c>
      <c r="D20" s="15">
        <v>97.244918086132216</v>
      </c>
      <c r="E20" s="15">
        <f t="shared" si="1"/>
        <v>3.0999443896162262</v>
      </c>
      <c r="F20" s="15">
        <v>97.551193934469808</v>
      </c>
      <c r="G20" s="15">
        <f t="shared" si="2"/>
        <v>-0.76037994161296751</v>
      </c>
    </row>
    <row r="21" spans="1:7" x14ac:dyDescent="0.2">
      <c r="A21" s="17">
        <v>2014</v>
      </c>
      <c r="B21" s="15">
        <v>98.786227282126703</v>
      </c>
      <c r="C21" s="15">
        <f t="shared" si="0"/>
        <v>1.7309113392540496</v>
      </c>
      <c r="D21" s="15">
        <v>98.410523450558713</v>
      </c>
      <c r="E21" s="15">
        <f t="shared" si="1"/>
        <v>1.1986285631852667</v>
      </c>
      <c r="F21" s="15">
        <v>100.32820439918164</v>
      </c>
      <c r="G21" s="15">
        <f t="shared" si="2"/>
        <v>2.846721144773781</v>
      </c>
    </row>
    <row r="22" spans="1:7" x14ac:dyDescent="0.2">
      <c r="A22" s="17">
        <v>2015</v>
      </c>
      <c r="B22" s="15">
        <v>100.20250479419619</v>
      </c>
      <c r="C22" s="15">
        <f t="shared" si="0"/>
        <v>1.4336791180664221</v>
      </c>
      <c r="D22" s="15">
        <v>99.676407404293471</v>
      </c>
      <c r="E22" s="15">
        <f t="shared" si="1"/>
        <v>1.2863298652920179</v>
      </c>
      <c r="F22" s="15">
        <v>102.10211064866196</v>
      </c>
      <c r="G22" s="15">
        <f t="shared" si="2"/>
        <v>1.7681032568094111</v>
      </c>
    </row>
    <row r="23" spans="1:7" x14ac:dyDescent="0.2">
      <c r="A23" s="17">
        <v>2016</v>
      </c>
      <c r="B23" s="15">
        <v>99.982954487909311</v>
      </c>
      <c r="C23" s="15">
        <f t="shared" si="0"/>
        <v>-0.21910660490753742</v>
      </c>
      <c r="D23" s="15">
        <v>99.600060384208078</v>
      </c>
      <c r="E23" s="15">
        <f t="shared" si="1"/>
        <v>-7.6594875430984644E-2</v>
      </c>
      <c r="F23" s="15">
        <v>101.24917102273217</v>
      </c>
      <c r="G23" s="15">
        <f t="shared" si="2"/>
        <v>-0.83537903429322569</v>
      </c>
    </row>
    <row r="24" spans="1:7" x14ac:dyDescent="0.2">
      <c r="A24" s="17">
        <v>2017</v>
      </c>
      <c r="B24" s="15">
        <v>100.19531394277492</v>
      </c>
      <c r="C24" s="15">
        <f t="shared" si="0"/>
        <v>0.21239565879329803</v>
      </c>
      <c r="D24" s="15">
        <v>99.592136242303866</v>
      </c>
      <c r="E24" s="15">
        <f t="shared" si="1"/>
        <v>-7.9559609438462076E-3</v>
      </c>
      <c r="F24" s="15">
        <v>101.36149694289321</v>
      </c>
      <c r="G24" s="15">
        <f t="shared" si="2"/>
        <v>0.11094008872014172</v>
      </c>
    </row>
    <row r="25" spans="1:7" x14ac:dyDescent="0.2">
      <c r="A25" s="17">
        <v>2018</v>
      </c>
      <c r="B25" s="15">
        <v>100</v>
      </c>
      <c r="C25" s="15">
        <f t="shared" si="0"/>
        <v>-0.19493321103466599</v>
      </c>
      <c r="D25" s="15">
        <v>99.999999999999986</v>
      </c>
      <c r="E25" s="15">
        <f t="shared" si="1"/>
        <v>0.40953409886077452</v>
      </c>
      <c r="F25" s="15">
        <v>100</v>
      </c>
      <c r="G25" s="15">
        <f t="shared" si="2"/>
        <v>-1.3432091908234867</v>
      </c>
    </row>
    <row r="26" spans="1:7" x14ac:dyDescent="0.2">
      <c r="A26" s="17">
        <v>2019</v>
      </c>
      <c r="B26" s="15">
        <v>101.58018333639399</v>
      </c>
      <c r="C26" s="15">
        <f t="shared" si="0"/>
        <v>1.5801833363939863</v>
      </c>
      <c r="D26" s="15">
        <v>101.81121103155498</v>
      </c>
      <c r="E26" s="15">
        <f t="shared" si="1"/>
        <v>1.8112110315549899</v>
      </c>
      <c r="F26" s="15">
        <v>100.40041051765699</v>
      </c>
      <c r="G26" s="15">
        <f t="shared" si="2"/>
        <v>0.40041051765700786</v>
      </c>
    </row>
  </sheetData>
  <mergeCells count="3">
    <mergeCell ref="F1:G1"/>
    <mergeCell ref="B1:C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3"/>
  <sheetViews>
    <sheetView rightToLeft="1" zoomScale="130" zoomScaleNormal="130" workbookViewId="0">
      <pane xSplit="1" topLeftCell="B1" activePane="topRight" state="frozen"/>
      <selection pane="topRight"/>
    </sheetView>
  </sheetViews>
  <sheetFormatPr defaultRowHeight="14.25" x14ac:dyDescent="0.2"/>
  <cols>
    <col min="2" max="2" width="9.125" bestFit="1" customWidth="1"/>
    <col min="3" max="3" width="9.375" bestFit="1" customWidth="1"/>
    <col min="4" max="18" width="9.5" bestFit="1" customWidth="1"/>
    <col min="19" max="20" width="9.625" bestFit="1" customWidth="1"/>
  </cols>
  <sheetData>
    <row r="1" spans="1:21" x14ac:dyDescent="0.2">
      <c r="A1" s="19"/>
      <c r="B1" s="20">
        <v>2000</v>
      </c>
      <c r="C1" s="21">
        <v>2001</v>
      </c>
      <c r="D1" s="21">
        <v>2002</v>
      </c>
      <c r="E1" s="21">
        <v>2003</v>
      </c>
      <c r="F1" s="21">
        <v>2004</v>
      </c>
      <c r="G1" s="21">
        <v>2005</v>
      </c>
      <c r="H1" s="21">
        <v>2006</v>
      </c>
      <c r="I1" s="21">
        <v>2007</v>
      </c>
      <c r="J1" s="21">
        <v>2008</v>
      </c>
      <c r="K1" s="22">
        <v>2009</v>
      </c>
      <c r="L1" s="21">
        <v>2010</v>
      </c>
      <c r="M1" s="23">
        <v>2011</v>
      </c>
      <c r="N1" s="23">
        <v>2012</v>
      </c>
      <c r="O1" s="21">
        <v>2013</v>
      </c>
      <c r="P1" s="21">
        <v>2014</v>
      </c>
      <c r="Q1" s="21">
        <v>2015</v>
      </c>
      <c r="R1" s="21">
        <v>2016</v>
      </c>
      <c r="S1" s="21">
        <v>2017</v>
      </c>
      <c r="T1" s="24">
        <v>2018</v>
      </c>
      <c r="U1" s="21">
        <v>2019</v>
      </c>
    </row>
    <row r="2" spans="1:21" x14ac:dyDescent="0.2">
      <c r="A2" s="25" t="s">
        <v>27</v>
      </c>
      <c r="B2" s="26">
        <v>70.2</v>
      </c>
      <c r="C2" s="27">
        <v>69.400000000000006</v>
      </c>
      <c r="D2" s="27">
        <v>71</v>
      </c>
      <c r="E2" s="27">
        <v>72</v>
      </c>
      <c r="F2" s="27">
        <v>72.2</v>
      </c>
      <c r="G2" s="27">
        <v>73.099999999999994</v>
      </c>
      <c r="H2" s="27">
        <v>76.5</v>
      </c>
      <c r="I2" s="27">
        <v>77.2</v>
      </c>
      <c r="J2" s="27">
        <v>83.4</v>
      </c>
      <c r="K2" s="27">
        <v>84.28</v>
      </c>
      <c r="L2" s="27">
        <v>86.2</v>
      </c>
      <c r="M2" s="27">
        <v>85.3</v>
      </c>
      <c r="N2" s="27">
        <v>87.5</v>
      </c>
      <c r="O2" s="27">
        <v>89.2</v>
      </c>
      <c r="P2" s="27">
        <v>91.05</v>
      </c>
      <c r="Q2" s="27">
        <v>94.67</v>
      </c>
      <c r="R2" s="27">
        <v>98.4</v>
      </c>
      <c r="S2" s="27">
        <v>101.8</v>
      </c>
      <c r="T2" s="28">
        <v>109.4</v>
      </c>
      <c r="U2" s="27">
        <v>119.1</v>
      </c>
    </row>
    <row r="3" spans="1:21" hidden="1" x14ac:dyDescent="0.2">
      <c r="A3" s="29" t="s">
        <v>34</v>
      </c>
      <c r="B3" s="30">
        <v>60.8</v>
      </c>
      <c r="C3" s="31">
        <v>58.6</v>
      </c>
      <c r="D3" s="31">
        <v>56</v>
      </c>
      <c r="E3" s="31">
        <v>55.7</v>
      </c>
      <c r="F3" s="31">
        <v>60.7</v>
      </c>
      <c r="G3" s="31">
        <v>64.099999999999994</v>
      </c>
      <c r="H3" s="31">
        <v>67.3</v>
      </c>
      <c r="I3" s="31">
        <v>69</v>
      </c>
      <c r="J3" s="31">
        <v>66.433448337291921</v>
      </c>
      <c r="K3" s="31">
        <v>71.679425632680463</v>
      </c>
      <c r="L3" s="31">
        <v>75.379264786456716</v>
      </c>
      <c r="M3" s="31">
        <v>78.30112278933801</v>
      </c>
      <c r="N3" s="31">
        <v>79.429717869581424</v>
      </c>
      <c r="O3" s="31">
        <v>83.20779830068129</v>
      </c>
      <c r="P3" s="31">
        <v>83.803911251801736</v>
      </c>
      <c r="Q3" s="31">
        <v>86.263000000000005</v>
      </c>
      <c r="R3" s="31">
        <v>91.584430813312153</v>
      </c>
      <c r="S3" s="31">
        <v>97.31623941173622</v>
      </c>
      <c r="T3" s="32">
        <v>98.80803794045471</v>
      </c>
      <c r="U3" s="31">
        <v>100.299836469173</v>
      </c>
    </row>
    <row r="4" spans="1:21" ht="38.25" hidden="1" x14ac:dyDescent="0.2">
      <c r="A4" s="33" t="s">
        <v>35</v>
      </c>
      <c r="B4" s="30">
        <v>60.5</v>
      </c>
      <c r="C4" s="31">
        <v>57.2</v>
      </c>
      <c r="D4" s="31">
        <v>59.8</v>
      </c>
      <c r="E4" s="31">
        <v>60.2</v>
      </c>
      <c r="F4" s="31">
        <v>60.5</v>
      </c>
      <c r="G4" s="31">
        <v>63.8</v>
      </c>
      <c r="H4" s="31">
        <v>68.599999999999994</v>
      </c>
      <c r="I4" s="31">
        <v>69.3</v>
      </c>
      <c r="J4" s="31">
        <v>71.099484027830982</v>
      </c>
      <c r="K4" s="31">
        <v>76.29611709412724</v>
      </c>
      <c r="L4" s="31">
        <v>79.934883414400545</v>
      </c>
      <c r="M4" s="31">
        <v>79.95506353715875</v>
      </c>
      <c r="N4" s="31">
        <v>89.669392419794704</v>
      </c>
      <c r="O4" s="31">
        <v>91.779067210656052</v>
      </c>
      <c r="P4" s="31">
        <v>92.666938242746895</v>
      </c>
      <c r="Q4" s="31">
        <v>95.810199999999995</v>
      </c>
      <c r="R4" s="31">
        <v>98.119242154393419</v>
      </c>
      <c r="S4" s="31">
        <v>98.437707268571941</v>
      </c>
      <c r="T4" s="32">
        <v>100.26884649536248</v>
      </c>
      <c r="U4" s="31">
        <v>102.09998572215299</v>
      </c>
    </row>
    <row r="5" spans="1:21" hidden="1" x14ac:dyDescent="0.2">
      <c r="A5" s="34" t="s">
        <v>36</v>
      </c>
      <c r="B5" s="30">
        <v>60.2</v>
      </c>
      <c r="C5" s="31">
        <v>58.4</v>
      </c>
      <c r="D5" s="31">
        <v>59.7</v>
      </c>
      <c r="E5" s="31">
        <v>63.4</v>
      </c>
      <c r="F5" s="31">
        <v>67.400000000000006</v>
      </c>
      <c r="G5" s="31">
        <v>62.6</v>
      </c>
      <c r="H5" s="31">
        <v>63.5</v>
      </c>
      <c r="I5" s="31">
        <v>68.5</v>
      </c>
      <c r="J5" s="31">
        <v>70.36259360161911</v>
      </c>
      <c r="K5" s="31">
        <v>72.675986581311889</v>
      </c>
      <c r="L5" s="31">
        <v>76.736950878109596</v>
      </c>
      <c r="M5" s="31">
        <v>71.24231746730581</v>
      </c>
      <c r="N5" s="31">
        <v>75.305859766143527</v>
      </c>
      <c r="O5" s="31">
        <v>80.608242466108663</v>
      </c>
      <c r="P5" s="31">
        <v>87.114920760993769</v>
      </c>
      <c r="Q5" s="31">
        <v>90.115300000000005</v>
      </c>
      <c r="R5" s="31">
        <v>91.427999269407593</v>
      </c>
      <c r="S5" s="31">
        <v>90.922673266463661</v>
      </c>
      <c r="T5" s="32">
        <v>98.6</v>
      </c>
      <c r="U5" s="31">
        <v>106.277326733536</v>
      </c>
    </row>
    <row r="6" spans="1:21" hidden="1" x14ac:dyDescent="0.2">
      <c r="A6" s="34" t="s">
        <v>37</v>
      </c>
      <c r="B6" s="30">
        <v>61.4</v>
      </c>
      <c r="C6" s="31">
        <v>62.7</v>
      </c>
      <c r="D6" s="31">
        <v>59.6</v>
      </c>
      <c r="E6" s="31">
        <v>60.3</v>
      </c>
      <c r="F6" s="31">
        <v>63.1</v>
      </c>
      <c r="G6" s="31">
        <v>65.7</v>
      </c>
      <c r="H6" s="31">
        <v>67.7</v>
      </c>
      <c r="I6" s="31">
        <v>64.8</v>
      </c>
      <c r="J6" s="31">
        <v>68.662952947758868</v>
      </c>
      <c r="K6" s="31">
        <v>70.829258144799127</v>
      </c>
      <c r="L6" s="31">
        <v>74.929135869939017</v>
      </c>
      <c r="M6" s="31">
        <v>78.602775277759577</v>
      </c>
      <c r="N6" s="31">
        <v>82.37084008300404</v>
      </c>
      <c r="O6" s="31">
        <v>83.980678700463187</v>
      </c>
      <c r="P6" s="31">
        <v>85.767277271293338</v>
      </c>
      <c r="Q6" s="31">
        <v>88.069599999999994</v>
      </c>
      <c r="R6" s="31">
        <v>92.305281822024597</v>
      </c>
      <c r="S6" s="31">
        <v>95.8054143896223</v>
      </c>
      <c r="T6" s="32">
        <v>100.1</v>
      </c>
      <c r="U6" s="31">
        <v>104.394585610378</v>
      </c>
    </row>
    <row r="7" spans="1:21" hidden="1" x14ac:dyDescent="0.2">
      <c r="A7" s="34" t="s">
        <v>38</v>
      </c>
      <c r="B7" s="30">
        <v>60.1</v>
      </c>
      <c r="C7" s="31">
        <v>57.7</v>
      </c>
      <c r="D7" s="31">
        <v>60.1</v>
      </c>
      <c r="E7" s="31">
        <v>57.8</v>
      </c>
      <c r="F7" s="31">
        <v>60.1</v>
      </c>
      <c r="G7" s="31">
        <v>59</v>
      </c>
      <c r="H7" s="31">
        <v>64</v>
      </c>
      <c r="I7" s="31">
        <v>67.900000000000006</v>
      </c>
      <c r="J7" s="31">
        <v>69.939115792107657</v>
      </c>
      <c r="K7" s="31">
        <v>70.867068553164501</v>
      </c>
      <c r="L7" s="31">
        <v>76.138109495710012</v>
      </c>
      <c r="M7" s="31">
        <v>70.922522245878369</v>
      </c>
      <c r="N7" s="31">
        <v>76.701398051006834</v>
      </c>
      <c r="O7" s="31">
        <v>82.099542548361725</v>
      </c>
      <c r="P7" s="31">
        <v>90.218726625238389</v>
      </c>
      <c r="Q7" s="31">
        <v>86.436599999999999</v>
      </c>
      <c r="R7" s="31">
        <v>89.007406882288919</v>
      </c>
      <c r="S7" s="31">
        <v>89.594866609438057</v>
      </c>
      <c r="T7" s="32">
        <v>95.3</v>
      </c>
      <c r="U7" s="31">
        <v>101.00513339056199</v>
      </c>
    </row>
    <row r="8" spans="1:21" hidden="1" x14ac:dyDescent="0.2">
      <c r="A8" s="34" t="s">
        <v>39</v>
      </c>
      <c r="B8" s="30">
        <v>65.5</v>
      </c>
      <c r="C8" s="31">
        <v>57.2</v>
      </c>
      <c r="D8" s="31">
        <v>60.8</v>
      </c>
      <c r="E8" s="31">
        <v>60</v>
      </c>
      <c r="F8" s="31">
        <v>58.7</v>
      </c>
      <c r="G8" s="31">
        <v>63.3</v>
      </c>
      <c r="H8" s="31">
        <v>72.8</v>
      </c>
      <c r="I8" s="31">
        <v>70.599999999999994</v>
      </c>
      <c r="J8" s="31">
        <v>73.163155673237497</v>
      </c>
      <c r="K8" s="31">
        <v>80.618278536524215</v>
      </c>
      <c r="L8" s="31">
        <v>82.377977921261618</v>
      </c>
      <c r="M8" s="31">
        <v>85.72819133036721</v>
      </c>
      <c r="N8" s="31">
        <v>92.450910790356531</v>
      </c>
      <c r="O8" s="31">
        <v>91.847043561653322</v>
      </c>
      <c r="P8" s="31">
        <v>95.263561999238078</v>
      </c>
      <c r="Q8" s="31">
        <v>98.589500000000001</v>
      </c>
      <c r="R8" s="31">
        <v>103.26513822913806</v>
      </c>
      <c r="S8" s="31">
        <v>106.04663047371974</v>
      </c>
      <c r="T8" s="32">
        <v>104.10655238209618</v>
      </c>
      <c r="U8" s="31">
        <v>102.166474290473</v>
      </c>
    </row>
    <row r="9" spans="1:21" ht="38.25" hidden="1" x14ac:dyDescent="0.2">
      <c r="A9" s="34" t="s">
        <v>40</v>
      </c>
      <c r="B9" s="30">
        <v>79</v>
      </c>
      <c r="C9" s="31">
        <v>79.7</v>
      </c>
      <c r="D9" s="31">
        <v>79.8</v>
      </c>
      <c r="E9" s="31">
        <v>78.2</v>
      </c>
      <c r="F9" s="31">
        <v>77.900000000000006</v>
      </c>
      <c r="G9" s="31">
        <v>81.2</v>
      </c>
      <c r="H9" s="31">
        <v>85.1</v>
      </c>
      <c r="I9" s="31">
        <v>83.7</v>
      </c>
      <c r="J9" s="31">
        <v>89.208175907217367</v>
      </c>
      <c r="K9" s="31">
        <v>97.950203673640246</v>
      </c>
      <c r="L9" s="31">
        <v>101.50351001147786</v>
      </c>
      <c r="M9" s="31">
        <v>100.71361692284874</v>
      </c>
      <c r="N9" s="31">
        <v>103.09144168113282</v>
      </c>
      <c r="O9" s="31">
        <v>102.62732718017214</v>
      </c>
      <c r="P9" s="31">
        <v>100.47251951451278</v>
      </c>
      <c r="Q9" s="31">
        <v>109.77160000000001</v>
      </c>
      <c r="R9" s="31">
        <v>115.214765452226</v>
      </c>
      <c r="S9" s="31">
        <v>120.03753217736163</v>
      </c>
      <c r="T9" s="32">
        <v>118.17309764331112</v>
      </c>
      <c r="U9" s="31">
        <v>116.308663109261</v>
      </c>
    </row>
    <row r="10" spans="1:21" ht="38.25" hidden="1" x14ac:dyDescent="0.2">
      <c r="A10" s="33" t="s">
        <v>50</v>
      </c>
      <c r="B10" s="30">
        <v>62.5</v>
      </c>
      <c r="C10" s="31">
        <v>57.9</v>
      </c>
      <c r="D10" s="31">
        <v>62.6</v>
      </c>
      <c r="E10" s="31">
        <v>59.5</v>
      </c>
      <c r="F10" s="31">
        <v>57.2</v>
      </c>
      <c r="G10" s="31">
        <v>60.4</v>
      </c>
      <c r="H10" s="31">
        <v>62.8</v>
      </c>
      <c r="I10" s="31">
        <v>69.599999999999994</v>
      </c>
      <c r="J10" s="31">
        <v>71.066157981954973</v>
      </c>
      <c r="K10" s="31">
        <v>71.080322113817587</v>
      </c>
      <c r="L10" s="31">
        <v>76.199350211055418</v>
      </c>
      <c r="M10" s="31">
        <v>80.090368260345869</v>
      </c>
      <c r="N10" s="31">
        <v>80.632998010773207</v>
      </c>
      <c r="O10" s="31">
        <v>79.480298835825877</v>
      </c>
      <c r="P10" s="31">
        <v>84.153658214765883</v>
      </c>
      <c r="Q10" s="31">
        <v>83.700500000000005</v>
      </c>
      <c r="R10" s="31">
        <v>94.513572181925596</v>
      </c>
      <c r="S10" s="31">
        <v>92.999273600875242</v>
      </c>
      <c r="T10" s="32">
        <v>88.851019565509887</v>
      </c>
      <c r="U10" s="31">
        <v>84.702765530144504</v>
      </c>
    </row>
    <row r="11" spans="1:21" hidden="1" x14ac:dyDescent="0.2">
      <c r="A11" s="34" t="s">
        <v>41</v>
      </c>
      <c r="B11" s="30">
        <v>85.6</v>
      </c>
      <c r="C11" s="31">
        <v>87.4</v>
      </c>
      <c r="D11" s="31">
        <v>100.2</v>
      </c>
      <c r="E11" s="31">
        <v>105.8</v>
      </c>
      <c r="F11" s="31">
        <v>101.6</v>
      </c>
      <c r="G11" s="31">
        <v>102.7</v>
      </c>
      <c r="H11" s="31">
        <v>105.9</v>
      </c>
      <c r="I11" s="31">
        <v>105.6</v>
      </c>
      <c r="J11" s="31">
        <v>123.60491108329626</v>
      </c>
      <c r="K11" s="31">
        <v>123.64346128266267</v>
      </c>
      <c r="L11" s="31">
        <v>113.97140470296372</v>
      </c>
      <c r="M11" s="31">
        <v>109.37760942315434</v>
      </c>
      <c r="N11" s="31">
        <v>102.12519935950381</v>
      </c>
      <c r="O11" s="31">
        <v>107.38203045651022</v>
      </c>
      <c r="P11" s="31">
        <v>102.04721971167956</v>
      </c>
      <c r="Q11" s="31">
        <v>98.204800000000006</v>
      </c>
      <c r="R11" s="31">
        <v>105.782010701619</v>
      </c>
      <c r="S11" s="31">
        <v>110.36757360413669</v>
      </c>
      <c r="T11" s="32">
        <v>151.19999999999999</v>
      </c>
      <c r="U11" s="31">
        <v>192.03242639586301</v>
      </c>
    </row>
    <row r="12" spans="1:21" ht="25.5" hidden="1" x14ac:dyDescent="0.2">
      <c r="A12" s="34" t="s">
        <v>42</v>
      </c>
      <c r="B12" s="30">
        <v>79.5</v>
      </c>
      <c r="C12" s="31">
        <v>75.400000000000006</v>
      </c>
      <c r="D12" s="31">
        <v>73.599999999999994</v>
      </c>
      <c r="E12" s="31">
        <v>74.3</v>
      </c>
      <c r="F12" s="31">
        <v>75.2</v>
      </c>
      <c r="G12" s="31">
        <v>77.099999999999994</v>
      </c>
      <c r="H12" s="31">
        <v>79</v>
      </c>
      <c r="I12" s="31">
        <v>79.3</v>
      </c>
      <c r="J12" s="31">
        <v>83.352219729787919</v>
      </c>
      <c r="K12" s="31">
        <v>85.922782354386015</v>
      </c>
      <c r="L12" s="31">
        <v>91.939390109583982</v>
      </c>
      <c r="M12" s="31">
        <v>94.129159604797465</v>
      </c>
      <c r="N12" s="31">
        <v>95.850777336176122</v>
      </c>
      <c r="O12" s="31">
        <v>91.797015077177193</v>
      </c>
      <c r="P12" s="31">
        <v>97.193617407534916</v>
      </c>
      <c r="Q12" s="31">
        <v>100.08199999999999</v>
      </c>
      <c r="R12" s="31">
        <v>103.60506579299317</v>
      </c>
      <c r="S12" s="31">
        <v>103.92941298269797</v>
      </c>
      <c r="T12" s="32">
        <v>108.94879182642291</v>
      </c>
      <c r="U12" s="31">
        <v>113.968170670148</v>
      </c>
    </row>
    <row r="13" spans="1:21" hidden="1" x14ac:dyDescent="0.2">
      <c r="A13" s="34" t="s">
        <v>43</v>
      </c>
      <c r="B13" s="30">
        <v>65.400000000000006</v>
      </c>
      <c r="C13" s="31">
        <v>63.6</v>
      </c>
      <c r="D13" s="31">
        <v>63</v>
      </c>
      <c r="E13" s="31">
        <v>66.7</v>
      </c>
      <c r="F13" s="31">
        <v>67.900000000000006</v>
      </c>
      <c r="G13" s="31">
        <v>69.599999999999994</v>
      </c>
      <c r="H13" s="31">
        <v>71.5</v>
      </c>
      <c r="I13" s="31">
        <v>72.7</v>
      </c>
      <c r="J13" s="31">
        <v>74.038841550132773</v>
      </c>
      <c r="K13" s="31">
        <v>73.388601465531877</v>
      </c>
      <c r="L13" s="31">
        <v>78.051229343793281</v>
      </c>
      <c r="M13" s="31">
        <v>76.154739464305948</v>
      </c>
      <c r="N13" s="31">
        <v>81.155055420435716</v>
      </c>
      <c r="O13" s="31">
        <v>82.80706451057722</v>
      </c>
      <c r="P13" s="31">
        <v>87.562308987952065</v>
      </c>
      <c r="Q13" s="31">
        <v>92.559799999999996</v>
      </c>
      <c r="R13" s="31">
        <v>92.878051105303413</v>
      </c>
      <c r="S13" s="31">
        <v>98.155745381449393</v>
      </c>
      <c r="T13" s="32">
        <v>105.72939806026994</v>
      </c>
      <c r="U13" s="31">
        <v>113.30305073909</v>
      </c>
    </row>
    <row r="14" spans="1:21" x14ac:dyDescent="0.2">
      <c r="A14" s="35" t="s">
        <v>28</v>
      </c>
      <c r="B14" s="26">
        <v>52.5</v>
      </c>
      <c r="C14" s="27">
        <v>54.2</v>
      </c>
      <c r="D14" s="27">
        <v>55</v>
      </c>
      <c r="E14" s="27">
        <v>53.4</v>
      </c>
      <c r="F14" s="27">
        <v>58.3</v>
      </c>
      <c r="G14" s="27">
        <v>62</v>
      </c>
      <c r="H14" s="27">
        <v>69</v>
      </c>
      <c r="I14" s="27">
        <v>65.099999999999994</v>
      </c>
      <c r="J14" s="27">
        <v>60.4</v>
      </c>
      <c r="K14" s="27">
        <v>61.056800000000003</v>
      </c>
      <c r="L14" s="27">
        <v>58.5</v>
      </c>
      <c r="M14" s="27">
        <v>61.8</v>
      </c>
      <c r="N14" s="27">
        <v>64.5</v>
      </c>
      <c r="O14" s="27">
        <v>64.099999999999994</v>
      </c>
      <c r="P14" s="27">
        <v>63.7</v>
      </c>
      <c r="Q14" s="27">
        <v>62.3</v>
      </c>
      <c r="R14" s="27">
        <v>61.8</v>
      </c>
      <c r="S14" s="27">
        <v>59.5</v>
      </c>
      <c r="T14" s="28">
        <v>63.1</v>
      </c>
      <c r="U14" s="27">
        <v>61.1</v>
      </c>
    </row>
    <row r="15" spans="1:21" ht="25.5" hidden="1" x14ac:dyDescent="0.2">
      <c r="A15" s="34" t="s">
        <v>44</v>
      </c>
      <c r="B15" s="30">
        <v>54.4</v>
      </c>
      <c r="C15" s="31">
        <v>55.1</v>
      </c>
      <c r="D15" s="31">
        <v>56.5</v>
      </c>
      <c r="E15" s="31">
        <v>56.4</v>
      </c>
      <c r="F15" s="31">
        <v>62.1</v>
      </c>
      <c r="G15" s="31">
        <v>64</v>
      </c>
      <c r="H15" s="31">
        <v>72.400000000000006</v>
      </c>
      <c r="I15" s="31">
        <v>67.900000000000006</v>
      </c>
      <c r="J15" s="31">
        <v>65.967697060928913</v>
      </c>
      <c r="K15" s="31">
        <v>58.145227137318145</v>
      </c>
      <c r="L15" s="31">
        <v>58.33565061266853</v>
      </c>
      <c r="M15" s="31">
        <v>66.370153413960153</v>
      </c>
      <c r="N15" s="31">
        <v>72.039743649123267</v>
      </c>
      <c r="O15" s="31">
        <v>68.676238806442839</v>
      </c>
      <c r="P15" s="31">
        <v>69.420718356352978</v>
      </c>
      <c r="Q15" s="31">
        <v>64.749300000000005</v>
      </c>
      <c r="R15" s="31">
        <v>68.318992658594254</v>
      </c>
      <c r="S15" s="31">
        <v>59.239898427935103</v>
      </c>
      <c r="T15" s="32">
        <v>65.900000000000006</v>
      </c>
      <c r="U15" s="31">
        <v>72.560101572064895</v>
      </c>
    </row>
    <row r="16" spans="1:21" hidden="1" x14ac:dyDescent="0.2">
      <c r="A16" s="34" t="s">
        <v>45</v>
      </c>
      <c r="B16" s="30">
        <v>51.6</v>
      </c>
      <c r="C16" s="31">
        <v>53.4</v>
      </c>
      <c r="D16" s="31">
        <v>54.7</v>
      </c>
      <c r="E16" s="31">
        <v>50.9</v>
      </c>
      <c r="F16" s="31">
        <v>55.7</v>
      </c>
      <c r="G16" s="31">
        <v>61.9</v>
      </c>
      <c r="H16" s="31">
        <v>67.599999999999994</v>
      </c>
      <c r="I16" s="31">
        <v>62.6</v>
      </c>
      <c r="J16" s="31">
        <v>57.169043570434759</v>
      </c>
      <c r="K16" s="31">
        <v>63.805799505549437</v>
      </c>
      <c r="L16" s="31">
        <v>61.229388043690903</v>
      </c>
      <c r="M16" s="31">
        <v>60.379123837903627</v>
      </c>
      <c r="N16" s="31">
        <v>62.095187685747689</v>
      </c>
      <c r="O16" s="31">
        <v>63.177871235637546</v>
      </c>
      <c r="P16" s="31">
        <v>61.635752640485038</v>
      </c>
      <c r="Q16" s="31">
        <v>61.185400000000001</v>
      </c>
      <c r="R16" s="31">
        <v>58.584788703508409</v>
      </c>
      <c r="S16" s="31">
        <v>55.587284999104561</v>
      </c>
      <c r="T16" s="32">
        <v>57.894866220245113</v>
      </c>
      <c r="U16" s="31">
        <v>60.202447441385701</v>
      </c>
    </row>
    <row r="17" spans="1:21" ht="25.5" hidden="1" x14ac:dyDescent="0.2">
      <c r="A17" s="34" t="s">
        <v>46</v>
      </c>
      <c r="B17" s="30">
        <v>52.6</v>
      </c>
      <c r="C17" s="31">
        <v>54.5</v>
      </c>
      <c r="D17" s="31">
        <v>55.6</v>
      </c>
      <c r="E17" s="31">
        <v>54.6</v>
      </c>
      <c r="F17" s="31">
        <v>59.7</v>
      </c>
      <c r="G17" s="31">
        <v>67.3</v>
      </c>
      <c r="H17" s="31">
        <v>76</v>
      </c>
      <c r="I17" s="31">
        <v>71.8</v>
      </c>
      <c r="J17" s="31">
        <v>65.618685652502165</v>
      </c>
      <c r="K17" s="31">
        <v>70.326928913451326</v>
      </c>
      <c r="L17" s="31">
        <v>59.733086089383718</v>
      </c>
      <c r="M17" s="31">
        <v>68.328353972270975</v>
      </c>
      <c r="N17" s="31">
        <v>67.798739219621098</v>
      </c>
      <c r="O17" s="31">
        <v>66.920535357648532</v>
      </c>
      <c r="P17" s="31">
        <v>68.132649829585105</v>
      </c>
      <c r="Q17" s="31">
        <v>68.773300000000006</v>
      </c>
      <c r="R17" s="31">
        <v>66.625761173136098</v>
      </c>
      <c r="S17" s="31">
        <v>71.024937426536738</v>
      </c>
      <c r="T17" s="32">
        <v>74.099999999999994</v>
      </c>
      <c r="U17" s="31">
        <v>77.175062573463293</v>
      </c>
    </row>
    <row r="18" spans="1:21" ht="25.5" hidden="1" x14ac:dyDescent="0.2">
      <c r="A18" s="34" t="s">
        <v>47</v>
      </c>
      <c r="B18" s="30">
        <v>52.3</v>
      </c>
      <c r="C18" s="31">
        <v>54.2</v>
      </c>
      <c r="D18" s="31">
        <v>53.7</v>
      </c>
      <c r="E18" s="31">
        <v>53.5</v>
      </c>
      <c r="F18" s="31">
        <v>57.9</v>
      </c>
      <c r="G18" s="31">
        <v>57.9</v>
      </c>
      <c r="H18" s="31">
        <v>64.5</v>
      </c>
      <c r="I18" s="31">
        <v>62.8</v>
      </c>
      <c r="J18" s="31">
        <v>56.744692882206898</v>
      </c>
      <c r="K18" s="31">
        <v>53.522696429865725</v>
      </c>
      <c r="L18" s="31">
        <v>50.533031038845017</v>
      </c>
      <c r="M18" s="31">
        <v>56.082204112461909</v>
      </c>
      <c r="N18" s="31">
        <v>61.695184396261126</v>
      </c>
      <c r="O18" s="31">
        <v>59.556358731345462</v>
      </c>
      <c r="P18" s="31">
        <v>57.705427048600356</v>
      </c>
      <c r="Q18" s="31">
        <v>57.9497</v>
      </c>
      <c r="R18" s="31">
        <v>59.247878445700096</v>
      </c>
      <c r="S18" s="31">
        <v>60.05591748082886</v>
      </c>
      <c r="T18" s="32">
        <v>62.362480085904309</v>
      </c>
      <c r="U18" s="31">
        <v>64.669042690979794</v>
      </c>
    </row>
    <row r="19" spans="1:21" hidden="1" x14ac:dyDescent="0.2">
      <c r="A19" s="34" t="s">
        <v>48</v>
      </c>
      <c r="B19" s="30">
        <v>53.5</v>
      </c>
      <c r="C19" s="31">
        <v>55.3</v>
      </c>
      <c r="D19" s="31">
        <v>54.7</v>
      </c>
      <c r="E19" s="31">
        <v>56.3</v>
      </c>
      <c r="F19" s="31">
        <v>60.4</v>
      </c>
      <c r="G19" s="31">
        <v>58.6</v>
      </c>
      <c r="H19" s="31">
        <v>66</v>
      </c>
      <c r="I19" s="31">
        <v>63.5</v>
      </c>
      <c r="J19" s="31">
        <v>61.865795712065534</v>
      </c>
      <c r="K19" s="31">
        <v>60.108254180580481</v>
      </c>
      <c r="L19" s="31">
        <v>60.765885910757348</v>
      </c>
      <c r="M19" s="31">
        <v>61.590592021161342</v>
      </c>
      <c r="N19" s="31">
        <v>62.726656010153576</v>
      </c>
      <c r="O19" s="31">
        <v>64.022787740363199</v>
      </c>
      <c r="P19" s="31">
        <v>64.93943689090203</v>
      </c>
      <c r="Q19" s="31">
        <v>60.890300000000003</v>
      </c>
      <c r="R19" s="31">
        <v>59.781129535730315</v>
      </c>
      <c r="S19" s="31">
        <v>58.983409449317634</v>
      </c>
      <c r="T19" s="32">
        <v>64.065513847550164</v>
      </c>
      <c r="U19" s="31">
        <v>69.147618245782695</v>
      </c>
    </row>
    <row r="20" spans="1:21" ht="25.5" x14ac:dyDescent="0.2">
      <c r="A20" s="40" t="s">
        <v>49</v>
      </c>
      <c r="B20" s="26">
        <v>110.5</v>
      </c>
      <c r="C20" s="27">
        <v>106.5</v>
      </c>
      <c r="D20" s="27">
        <v>116</v>
      </c>
      <c r="E20" s="27">
        <v>122.8</v>
      </c>
      <c r="F20" s="27">
        <v>125.8</v>
      </c>
      <c r="G20" s="27">
        <v>125.6</v>
      </c>
      <c r="H20" s="27">
        <v>129.80000000000001</v>
      </c>
      <c r="I20" s="27">
        <v>130</v>
      </c>
      <c r="J20" s="27">
        <v>138.69999999999999</v>
      </c>
      <c r="K20" s="27">
        <v>146</v>
      </c>
      <c r="L20" s="27">
        <v>158.1</v>
      </c>
      <c r="M20" s="27">
        <v>162.5</v>
      </c>
      <c r="N20" s="27">
        <v>164.4</v>
      </c>
      <c r="O20" s="27">
        <v>174.9</v>
      </c>
      <c r="P20" s="27">
        <v>187.4</v>
      </c>
      <c r="Q20" s="27">
        <v>199.5</v>
      </c>
      <c r="R20" s="27">
        <v>218.3</v>
      </c>
      <c r="S20" s="27">
        <v>226.9</v>
      </c>
      <c r="T20" s="28">
        <v>243.1</v>
      </c>
      <c r="U20" s="27">
        <v>254.3</v>
      </c>
    </row>
    <row r="21" spans="1:21" ht="25.5" x14ac:dyDescent="0.2">
      <c r="A21" s="36" t="s">
        <v>51</v>
      </c>
      <c r="B21" s="37">
        <v>63.6</v>
      </c>
      <c r="C21" s="38">
        <v>64</v>
      </c>
      <c r="D21" s="38">
        <v>64.900000000000006</v>
      </c>
      <c r="E21" s="38">
        <v>64.5</v>
      </c>
      <c r="F21" s="38">
        <v>66.8</v>
      </c>
      <c r="G21" s="38">
        <v>68.8</v>
      </c>
      <c r="H21" s="38">
        <v>73.7</v>
      </c>
      <c r="I21" s="38">
        <v>73.2</v>
      </c>
      <c r="J21" s="38">
        <v>77.45</v>
      </c>
      <c r="K21" s="38">
        <v>77.78</v>
      </c>
      <c r="L21" s="38">
        <v>78.099999999999994</v>
      </c>
      <c r="M21" s="38">
        <v>77.900000000000006</v>
      </c>
      <c r="N21" s="38">
        <v>79.95</v>
      </c>
      <c r="O21" s="38">
        <v>80.8</v>
      </c>
      <c r="P21" s="38">
        <v>83.1</v>
      </c>
      <c r="Q21" s="38">
        <v>83.3</v>
      </c>
      <c r="R21" s="38">
        <v>85.4</v>
      </c>
      <c r="S21" s="38">
        <v>87.2</v>
      </c>
      <c r="T21" s="39">
        <v>94.7</v>
      </c>
      <c r="U21" s="38">
        <v>100.9</v>
      </c>
    </row>
    <row r="22" spans="1:21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1:21" x14ac:dyDescent="0.2">
      <c r="U2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רשפ מחיריםU</vt:lpstr>
      <vt:lpstr>רצע מחיריםU</vt:lpstr>
      <vt:lpstr>איוש מחיריםU</vt:lpstr>
      <vt:lpstr>מדד המחירים לצרכן שנתיA</vt:lpstr>
      <vt:lpstr>שכר יומי ממוצע שנתיT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k7686805</dc:creator>
  <cp:lastModifiedBy>User</cp:lastModifiedBy>
  <dcterms:created xsi:type="dcterms:W3CDTF">2015-05-14T13:17:00Z</dcterms:created>
  <dcterms:modified xsi:type="dcterms:W3CDTF">2020-11-26T19:26:07Z</dcterms:modified>
</cp:coreProperties>
</file>