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חוברת_עבודה_זו" defaultThemeVersion="124226"/>
  <mc:AlternateContent xmlns:mc="http://schemas.openxmlformats.org/markup-compatibility/2006">
    <mc:Choice Requires="x15">
      <x15ac:absPath xmlns:x15ac="http://schemas.microsoft.com/office/spreadsheetml/2010/11/ac" url="C:\Users\Nadya\Desktop\HIT עדכני\"/>
    </mc:Choice>
  </mc:AlternateContent>
  <bookViews>
    <workbookView xWindow="2160" yWindow="2160" windowWidth="15375" windowHeight="7875" firstSheet="1" activeTab="3"/>
  </bookViews>
  <sheets>
    <sheet name="תוצר רבעוניb" sheetId="1" r:id="rId1"/>
    <sheet name="תוצר לנפש רבעוניb" sheetId="8" r:id="rId2"/>
    <sheet name="תוצר שנתיA" sheetId="6" r:id="rId3"/>
    <sheet name="תוצר לנפש שנתיA" sheetId="13" r:id="rId4"/>
  </sheets>
  <externalReferences>
    <externalReference r:id="rId5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S7" i="1" l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B31" i="13" l="1"/>
  <c r="B30" i="13"/>
  <c r="F29" i="13"/>
  <c r="D29" i="13"/>
  <c r="B29" i="13"/>
  <c r="G29" i="13"/>
  <c r="E29" i="13"/>
  <c r="D8" i="8" l="1"/>
  <c r="E8" i="8"/>
  <c r="F8" i="8"/>
  <c r="G8" i="8"/>
  <c r="D6" i="8"/>
  <c r="E6" i="8"/>
  <c r="F6" i="8"/>
  <c r="G6" i="8"/>
  <c r="D4" i="8"/>
  <c r="E4" i="8"/>
  <c r="F4" i="8"/>
  <c r="G4" i="8"/>
  <c r="G9" i="1"/>
  <c r="G10" i="1"/>
  <c r="G12" i="13" l="1"/>
  <c r="E12" i="13"/>
  <c r="C12" i="13"/>
  <c r="G11" i="13"/>
  <c r="E11" i="13"/>
  <c r="C11" i="13"/>
  <c r="G10" i="13"/>
  <c r="E10" i="13"/>
  <c r="C10" i="13"/>
  <c r="G9" i="13"/>
  <c r="E9" i="13"/>
  <c r="C9" i="13"/>
  <c r="G8" i="13"/>
  <c r="E8" i="13"/>
  <c r="C8" i="13"/>
  <c r="G7" i="13"/>
  <c r="E7" i="13"/>
  <c r="C7" i="13"/>
  <c r="G6" i="13"/>
  <c r="E6" i="13"/>
  <c r="C6" i="13"/>
  <c r="G5" i="13"/>
  <c r="E5" i="13"/>
  <c r="C5" i="13"/>
  <c r="G4" i="13"/>
  <c r="E4" i="13"/>
  <c r="C4" i="13"/>
  <c r="G14" i="6"/>
  <c r="E14" i="6"/>
  <c r="C14" i="6"/>
  <c r="G12" i="6"/>
  <c r="E12" i="6"/>
  <c r="C12" i="6"/>
  <c r="G11" i="6"/>
  <c r="E11" i="6"/>
  <c r="C11" i="6"/>
  <c r="G10" i="6"/>
  <c r="E10" i="6"/>
  <c r="C10" i="6"/>
  <c r="G9" i="6"/>
  <c r="E9" i="6"/>
  <c r="C9" i="6"/>
  <c r="G8" i="6"/>
  <c r="E8" i="6"/>
  <c r="C8" i="6"/>
  <c r="G7" i="6"/>
  <c r="E7" i="6"/>
  <c r="C7" i="6"/>
  <c r="G6" i="6"/>
  <c r="E6" i="6"/>
  <c r="C6" i="6"/>
  <c r="G5" i="6"/>
  <c r="E5" i="6"/>
  <c r="C5" i="6"/>
  <c r="G4" i="6"/>
  <c r="E4" i="6"/>
  <c r="C4" i="6"/>
  <c r="I11" i="8" l="1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I8" i="8" l="1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I6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F28" i="13" l="1"/>
  <c r="G28" i="13" s="1"/>
  <c r="D28" i="13"/>
  <c r="E28" i="13" s="1"/>
  <c r="B28" i="13"/>
  <c r="C28" i="13" s="1"/>
  <c r="H11" i="8"/>
  <c r="H10" i="8"/>
  <c r="H9" i="8"/>
  <c r="H8" i="8"/>
  <c r="H6" i="8"/>
  <c r="H4" i="8"/>
  <c r="D6" i="1" l="1"/>
  <c r="G12" i="1" l="1"/>
  <c r="D8" i="1"/>
  <c r="G13" i="1"/>
  <c r="D4" i="1"/>
  <c r="G11" i="1"/>
  <c r="H9" i="1"/>
  <c r="H10" i="1"/>
  <c r="BS3" i="1" l="1"/>
  <c r="F8" i="1"/>
  <c r="F6" i="1"/>
  <c r="F4" i="1"/>
  <c r="G4" i="1"/>
  <c r="G6" i="1" l="1"/>
  <c r="G8" i="1"/>
  <c r="BD10" i="1"/>
  <c r="E8" i="1"/>
  <c r="L8" i="1"/>
  <c r="BL10" i="1"/>
  <c r="E6" i="1"/>
  <c r="H6" i="1"/>
  <c r="BH10" i="1"/>
  <c r="BH11" i="1"/>
  <c r="BH4" i="1"/>
  <c r="AR11" i="1"/>
  <c r="AR4" i="1"/>
  <c r="AJ11" i="1"/>
  <c r="AJ4" i="1"/>
  <c r="T11" i="1"/>
  <c r="T4" i="1"/>
  <c r="BF12" i="1"/>
  <c r="BF6" i="1"/>
  <c r="BB12" i="1"/>
  <c r="BB6" i="1"/>
  <c r="AT12" i="1"/>
  <c r="AT6" i="1"/>
  <c r="AL12" i="1"/>
  <c r="AL6" i="1"/>
  <c r="AD12" i="1"/>
  <c r="AD6" i="1"/>
  <c r="Z12" i="1"/>
  <c r="Z6" i="1"/>
  <c r="R12" i="1"/>
  <c r="R6" i="1"/>
  <c r="N12" i="1"/>
  <c r="N6" i="1"/>
  <c r="BR12" i="1"/>
  <c r="BR6" i="1"/>
  <c r="BR13" i="1"/>
  <c r="BR8" i="1"/>
  <c r="BJ13" i="1"/>
  <c r="BJ8" i="1"/>
  <c r="BF13" i="1"/>
  <c r="BF8" i="1"/>
  <c r="AX13" i="1"/>
  <c r="AX8" i="1"/>
  <c r="AT13" i="1"/>
  <c r="AT8" i="1"/>
  <c r="AL13" i="1"/>
  <c r="AL8" i="1"/>
  <c r="AH13" i="1"/>
  <c r="AH8" i="1"/>
  <c r="AD13" i="1"/>
  <c r="AD8" i="1"/>
  <c r="V13" i="1"/>
  <c r="V8" i="1"/>
  <c r="R13" i="1"/>
  <c r="R8" i="1"/>
  <c r="J8" i="1"/>
  <c r="BE11" i="1"/>
  <c r="BE4" i="1"/>
  <c r="AO11" i="1"/>
  <c r="AO4" i="1"/>
  <c r="BK11" i="1"/>
  <c r="BK4" i="1"/>
  <c r="BG11" i="1"/>
  <c r="BG4" i="1"/>
  <c r="BC11" i="1"/>
  <c r="BC4" i="1"/>
  <c r="AU11" i="1"/>
  <c r="AU4" i="1"/>
  <c r="AQ11" i="1"/>
  <c r="AQ4" i="1"/>
  <c r="AI11" i="1"/>
  <c r="AI4" i="1"/>
  <c r="AE11" i="1"/>
  <c r="AE4" i="1"/>
  <c r="W11" i="1"/>
  <c r="W4" i="1"/>
  <c r="S11" i="1"/>
  <c r="S4" i="1"/>
  <c r="K4" i="1"/>
  <c r="BQ12" i="1"/>
  <c r="BQ6" i="1"/>
  <c r="BI12" i="1"/>
  <c r="BI6" i="1"/>
  <c r="BE12" i="1"/>
  <c r="BE6" i="1"/>
  <c r="BA12" i="1"/>
  <c r="BA6" i="1"/>
  <c r="AS12" i="1"/>
  <c r="AS6" i="1"/>
  <c r="AO12" i="1"/>
  <c r="AO6" i="1"/>
  <c r="AK12" i="1"/>
  <c r="AK6" i="1"/>
  <c r="AC12" i="1"/>
  <c r="AC6" i="1"/>
  <c r="Y12" i="1"/>
  <c r="Y6" i="1"/>
  <c r="Q12" i="1"/>
  <c r="Q6" i="1"/>
  <c r="M12" i="1"/>
  <c r="M6" i="1"/>
  <c r="BS12" i="1"/>
  <c r="BS6" i="1"/>
  <c r="BQ13" i="1"/>
  <c r="BQ8" i="1"/>
  <c r="BI13" i="1"/>
  <c r="BI8" i="1"/>
  <c r="BA13" i="1"/>
  <c r="BA8" i="1"/>
  <c r="AW13" i="1"/>
  <c r="AW8" i="1"/>
  <c r="AO13" i="1"/>
  <c r="AO8" i="1"/>
  <c r="AG13" i="1"/>
  <c r="AG8" i="1"/>
  <c r="Y13" i="1"/>
  <c r="Y8" i="1"/>
  <c r="U13" i="1"/>
  <c r="U8" i="1"/>
  <c r="M13" i="1"/>
  <c r="M8" i="1"/>
  <c r="BN12" i="1"/>
  <c r="BN6" i="1"/>
  <c r="BD11" i="1"/>
  <c r="BD4" i="1"/>
  <c r="X4" i="1"/>
  <c r="BN11" i="1"/>
  <c r="BN4" i="1"/>
  <c r="BJ11" i="1"/>
  <c r="BJ4" i="1"/>
  <c r="BF11" i="1"/>
  <c r="BF4" i="1"/>
  <c r="BB11" i="1"/>
  <c r="BB4" i="1"/>
  <c r="AX11" i="1"/>
  <c r="AX4" i="1"/>
  <c r="AT11" i="1"/>
  <c r="AT4" i="1"/>
  <c r="AP11" i="1"/>
  <c r="AP4" i="1"/>
  <c r="AL11" i="1"/>
  <c r="AL4" i="1"/>
  <c r="AH11" i="1"/>
  <c r="AH4" i="1"/>
  <c r="AD11" i="1"/>
  <c r="AD4" i="1"/>
  <c r="Z11" i="1"/>
  <c r="Z4" i="1"/>
  <c r="V11" i="1"/>
  <c r="V4" i="1"/>
  <c r="R11" i="1"/>
  <c r="R4" i="1"/>
  <c r="N11" i="1"/>
  <c r="N4" i="1"/>
  <c r="J11" i="1"/>
  <c r="J4" i="1"/>
  <c r="BP12" i="1"/>
  <c r="BP6" i="1"/>
  <c r="BL12" i="1"/>
  <c r="BL6" i="1"/>
  <c r="BH12" i="1"/>
  <c r="BH6" i="1"/>
  <c r="BD12" i="1"/>
  <c r="BD6" i="1"/>
  <c r="AZ12" i="1"/>
  <c r="AZ6" i="1"/>
  <c r="AV12" i="1"/>
  <c r="AV6" i="1"/>
  <c r="AR12" i="1"/>
  <c r="AR6" i="1"/>
  <c r="AN12" i="1"/>
  <c r="AN6" i="1"/>
  <c r="AJ12" i="1"/>
  <c r="AJ6" i="1"/>
  <c r="AF12" i="1"/>
  <c r="AF6" i="1"/>
  <c r="AB12" i="1"/>
  <c r="AB6" i="1"/>
  <c r="X12" i="1"/>
  <c r="X6" i="1"/>
  <c r="T12" i="1"/>
  <c r="T6" i="1"/>
  <c r="P12" i="1"/>
  <c r="P6" i="1"/>
  <c r="BP10" i="1"/>
  <c r="BP11" i="1"/>
  <c r="BP4" i="1"/>
  <c r="BP13" i="1"/>
  <c r="BP8" i="1"/>
  <c r="BL13" i="1"/>
  <c r="BL8" i="1"/>
  <c r="BH13" i="1"/>
  <c r="BH8" i="1"/>
  <c r="BD13" i="1"/>
  <c r="BD8" i="1"/>
  <c r="AZ13" i="1"/>
  <c r="AZ8" i="1"/>
  <c r="AV13" i="1"/>
  <c r="AV8" i="1"/>
  <c r="AR13" i="1"/>
  <c r="AR8" i="1"/>
  <c r="AN13" i="1"/>
  <c r="AN8" i="1"/>
  <c r="AJ13" i="1"/>
  <c r="AJ8" i="1"/>
  <c r="AF13" i="1"/>
  <c r="AF8" i="1"/>
  <c r="AB13" i="1"/>
  <c r="AB8" i="1"/>
  <c r="X8" i="1"/>
  <c r="T13" i="1"/>
  <c r="T8" i="1"/>
  <c r="P13" i="1"/>
  <c r="P8" i="1"/>
  <c r="AP12" i="1"/>
  <c r="AP6" i="1"/>
  <c r="BM11" i="1"/>
  <c r="BM4" i="1"/>
  <c r="AW11" i="1"/>
  <c r="AW4" i="1"/>
  <c r="AG11" i="1"/>
  <c r="AG4" i="1"/>
  <c r="Q11" i="1"/>
  <c r="Q4" i="1"/>
  <c r="AZ11" i="1"/>
  <c r="AZ4" i="1"/>
  <c r="AB11" i="1"/>
  <c r="AB4" i="1"/>
  <c r="BJ12" i="1"/>
  <c r="BJ6" i="1"/>
  <c r="AX12" i="1"/>
  <c r="AX6" i="1"/>
  <c r="AH12" i="1"/>
  <c r="AH6" i="1"/>
  <c r="V12" i="1"/>
  <c r="V6" i="1"/>
  <c r="BR11" i="1"/>
  <c r="BR4" i="1"/>
  <c r="BN13" i="1"/>
  <c r="BN8" i="1"/>
  <c r="BB13" i="1"/>
  <c r="BB8" i="1"/>
  <c r="AP13" i="1"/>
  <c r="AP8" i="1"/>
  <c r="Z13" i="1"/>
  <c r="Z8" i="1"/>
  <c r="N13" i="1"/>
  <c r="N8" i="1"/>
  <c r="Y11" i="1"/>
  <c r="Y4" i="1"/>
  <c r="AY11" i="1"/>
  <c r="AY4" i="1"/>
  <c r="AM11" i="1"/>
  <c r="AM4" i="1"/>
  <c r="AA11" i="1"/>
  <c r="AA4" i="1"/>
  <c r="O11" i="1"/>
  <c r="O4" i="1"/>
  <c r="BM12" i="1"/>
  <c r="BM6" i="1"/>
  <c r="AW12" i="1"/>
  <c r="AW6" i="1"/>
  <c r="AG12" i="1"/>
  <c r="AG6" i="1"/>
  <c r="U12" i="1"/>
  <c r="U6" i="1"/>
  <c r="BQ11" i="1"/>
  <c r="BQ4" i="1"/>
  <c r="BM13" i="1"/>
  <c r="BM8" i="1"/>
  <c r="BE13" i="1"/>
  <c r="BE8" i="1"/>
  <c r="AS13" i="1"/>
  <c r="AS8" i="1"/>
  <c r="AK13" i="1"/>
  <c r="AK8" i="1"/>
  <c r="AC13" i="1"/>
  <c r="AC8" i="1"/>
  <c r="Q13" i="1"/>
  <c r="Q8" i="1"/>
  <c r="AN11" i="1"/>
  <c r="AN4" i="1"/>
  <c r="BI11" i="1"/>
  <c r="BI4" i="1"/>
  <c r="BA11" i="1"/>
  <c r="BA4" i="1"/>
  <c r="AS11" i="1"/>
  <c r="AS4" i="1"/>
  <c r="AK11" i="1"/>
  <c r="AK4" i="1"/>
  <c r="AC11" i="1"/>
  <c r="AC4" i="1"/>
  <c r="U11" i="1"/>
  <c r="U4" i="1"/>
  <c r="BO12" i="1"/>
  <c r="BO6" i="1"/>
  <c r="BK12" i="1"/>
  <c r="BK6" i="1"/>
  <c r="BG12" i="1"/>
  <c r="BG6" i="1"/>
  <c r="BC12" i="1"/>
  <c r="BC6" i="1"/>
  <c r="AY12" i="1"/>
  <c r="AY6" i="1"/>
  <c r="AU12" i="1"/>
  <c r="AU6" i="1"/>
  <c r="AQ12" i="1"/>
  <c r="AQ6" i="1"/>
  <c r="AM12" i="1"/>
  <c r="AM6" i="1"/>
  <c r="AI12" i="1"/>
  <c r="AI6" i="1"/>
  <c r="AE12" i="1"/>
  <c r="AE6" i="1"/>
  <c r="AA12" i="1"/>
  <c r="AA6" i="1"/>
  <c r="W12" i="1"/>
  <c r="W6" i="1"/>
  <c r="S12" i="1"/>
  <c r="S6" i="1"/>
  <c r="O12" i="1"/>
  <c r="O6" i="1"/>
  <c r="BS11" i="1"/>
  <c r="BS4" i="1"/>
  <c r="BO11" i="1"/>
  <c r="BO4" i="1"/>
  <c r="BS13" i="1"/>
  <c r="BS8" i="1"/>
  <c r="BO13" i="1"/>
  <c r="BO8" i="1"/>
  <c r="BK13" i="1"/>
  <c r="BK8" i="1"/>
  <c r="BG13" i="1"/>
  <c r="BG8" i="1"/>
  <c r="BC13" i="1"/>
  <c r="BC8" i="1"/>
  <c r="AY13" i="1"/>
  <c r="AY8" i="1"/>
  <c r="AU13" i="1"/>
  <c r="AU8" i="1"/>
  <c r="AQ13" i="1"/>
  <c r="AQ8" i="1"/>
  <c r="AM13" i="1"/>
  <c r="AM8" i="1"/>
  <c r="AI13" i="1"/>
  <c r="AI8" i="1"/>
  <c r="AE13" i="1"/>
  <c r="AE8" i="1"/>
  <c r="AA13" i="1"/>
  <c r="AA8" i="1"/>
  <c r="W13" i="1"/>
  <c r="W8" i="1"/>
  <c r="S13" i="1"/>
  <c r="S8" i="1"/>
  <c r="O13" i="1"/>
  <c r="O8" i="1"/>
  <c r="J6" i="1"/>
  <c r="BL11" i="1"/>
  <c r="BL4" i="1"/>
  <c r="AV11" i="1"/>
  <c r="AV4" i="1"/>
  <c r="AF11" i="1"/>
  <c r="AF4" i="1"/>
  <c r="P11" i="1"/>
  <c r="P4" i="1"/>
  <c r="K11" i="1"/>
  <c r="BN10" i="1"/>
  <c r="BF10" i="1"/>
  <c r="BR10" i="1"/>
  <c r="BJ10" i="1"/>
  <c r="BJ9" i="1"/>
  <c r="BF9" i="1"/>
  <c r="E4" i="1"/>
  <c r="BN9" i="1"/>
  <c r="BL9" i="1"/>
  <c r="BH9" i="1"/>
  <c r="BP9" i="1"/>
  <c r="BD9" i="1"/>
  <c r="BR9" i="1"/>
  <c r="BE9" i="1"/>
  <c r="BQ9" i="1"/>
  <c r="BI9" i="1"/>
  <c r="BS9" i="1"/>
  <c r="BK9" i="1"/>
  <c r="BO9" i="1"/>
  <c r="BG9" i="1"/>
  <c r="BM9" i="1"/>
  <c r="BS10" i="1"/>
  <c r="BQ10" i="1"/>
  <c r="BO10" i="1"/>
  <c r="BM10" i="1"/>
  <c r="BK10" i="1"/>
  <c r="BI10" i="1"/>
  <c r="BG10" i="1"/>
  <c r="BE10" i="1"/>
  <c r="I13" i="1" l="1"/>
  <c r="K8" i="1"/>
  <c r="F28" i="6"/>
  <c r="J13" i="1"/>
  <c r="L13" i="1"/>
  <c r="J12" i="1"/>
  <c r="K6" i="1"/>
  <c r="H8" i="1"/>
  <c r="L12" i="1"/>
  <c r="K13" i="1"/>
  <c r="K12" i="1"/>
  <c r="L6" i="1"/>
  <c r="I8" i="1"/>
  <c r="H13" i="1"/>
  <c r="I6" i="1"/>
  <c r="H12" i="1"/>
  <c r="I12" i="1"/>
  <c r="H4" i="1"/>
  <c r="L11" i="1"/>
  <c r="L4" i="1"/>
  <c r="M11" i="1"/>
  <c r="M4" i="1"/>
  <c r="I11" i="1"/>
  <c r="I4" i="1"/>
  <c r="H11" i="1"/>
  <c r="I10" i="1"/>
  <c r="I9" i="1"/>
  <c r="G28" i="6" l="1"/>
  <c r="E28" i="6"/>
  <c r="D29" i="6"/>
  <c r="J10" i="1" l="1"/>
  <c r="J9" i="1"/>
  <c r="K10" i="1" l="1"/>
  <c r="K9" i="1"/>
  <c r="O10" i="1" l="1"/>
  <c r="N10" i="1"/>
  <c r="M10" i="1"/>
  <c r="O9" i="1"/>
  <c r="N9" i="1"/>
  <c r="M9" i="1"/>
  <c r="L9" i="1" l="1"/>
  <c r="L10" i="1"/>
  <c r="C27" i="13"/>
  <c r="G27" i="6" l="1"/>
  <c r="C26" i="13" l="1"/>
  <c r="G26" i="6"/>
  <c r="P10" i="1"/>
  <c r="P9" i="1"/>
  <c r="E26" i="13" l="1"/>
  <c r="E27" i="13"/>
  <c r="G26" i="13"/>
  <c r="G27" i="13"/>
  <c r="E27" i="6"/>
  <c r="E26" i="6"/>
  <c r="Q9" i="1"/>
  <c r="R9" i="1"/>
  <c r="S9" i="1"/>
  <c r="T9" i="1"/>
  <c r="U9" i="1"/>
  <c r="Q10" i="1"/>
  <c r="R10" i="1"/>
  <c r="S10" i="1"/>
  <c r="T10" i="1"/>
  <c r="U10" i="1"/>
  <c r="C26" i="6" l="1"/>
  <c r="C27" i="6"/>
  <c r="E14" i="13" l="1"/>
  <c r="G14" i="13"/>
  <c r="E15" i="13"/>
  <c r="G15" i="13"/>
  <c r="E16" i="13"/>
  <c r="G16" i="13"/>
  <c r="E17" i="13"/>
  <c r="G17" i="13"/>
  <c r="E18" i="13"/>
  <c r="G18" i="13"/>
  <c r="E19" i="13"/>
  <c r="G19" i="13"/>
  <c r="E20" i="13"/>
  <c r="G20" i="13"/>
  <c r="E21" i="13"/>
  <c r="G21" i="13"/>
  <c r="E22" i="13"/>
  <c r="G22" i="13"/>
  <c r="E23" i="13"/>
  <c r="G23" i="13"/>
  <c r="E24" i="13"/>
  <c r="G24" i="13"/>
  <c r="E25" i="13"/>
  <c r="G25" i="13"/>
  <c r="C25" i="13" l="1"/>
  <c r="E25" i="6"/>
  <c r="C25" i="6"/>
  <c r="C24" i="13" l="1"/>
  <c r="V10" i="1" l="1"/>
  <c r="V9" i="1"/>
  <c r="X13" i="1" l="1"/>
  <c r="X11" i="1"/>
  <c r="W10" i="1" l="1"/>
  <c r="W9" i="1"/>
  <c r="X10" i="1"/>
  <c r="C24" i="6" l="1"/>
  <c r="E24" i="6"/>
  <c r="G24" i="6"/>
  <c r="X9" i="1" l="1"/>
  <c r="Y9" i="1" l="1"/>
  <c r="Y10" i="1"/>
  <c r="C23" i="13" l="1"/>
  <c r="C22" i="13"/>
  <c r="C21" i="13"/>
  <c r="C20" i="13"/>
  <c r="C19" i="13"/>
  <c r="C18" i="13"/>
  <c r="C17" i="13"/>
  <c r="C16" i="13"/>
  <c r="C15" i="13"/>
  <c r="C14" i="13"/>
  <c r="G23" i="6"/>
  <c r="E23" i="6"/>
  <c r="C23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G15" i="6"/>
  <c r="E15" i="6"/>
  <c r="C15" i="6"/>
  <c r="BC10" i="1" l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 l="1"/>
  <c r="AE9" i="1"/>
  <c r="AD9" i="1"/>
  <c r="AC9" i="1"/>
  <c r="AB9" i="1"/>
  <c r="AA9" i="1"/>
  <c r="Z9" i="1"/>
  <c r="C28" i="6"/>
  <c r="B29" i="6"/>
  <c r="B30" i="6" s="1"/>
  <c r="B31" i="6" s="1"/>
</calcChain>
</file>

<file path=xl/sharedStrings.xml><?xml version="1.0" encoding="utf-8"?>
<sst xmlns="http://schemas.openxmlformats.org/spreadsheetml/2006/main" count="209" uniqueCount="36">
  <si>
    <t>רש"פ</t>
  </si>
  <si>
    <t>איו"ש</t>
  </si>
  <si>
    <t>Q1</t>
  </si>
  <si>
    <t>Q2</t>
  </si>
  <si>
    <t>Q3</t>
  </si>
  <si>
    <t>Q4</t>
  </si>
  <si>
    <t>שינוי ביחס לרבעון מקביל</t>
  </si>
  <si>
    <t>רצועת עזה</t>
  </si>
  <si>
    <t>ערך</t>
  </si>
  <si>
    <t>שינוי שנתי</t>
  </si>
  <si>
    <t xml:space="preserve"> </t>
  </si>
  <si>
    <t>רשפ</t>
  </si>
  <si>
    <t>איוש</t>
  </si>
  <si>
    <t>רצע</t>
  </si>
  <si>
    <t>רצ"ע</t>
  </si>
  <si>
    <t>הנתונים בדולרים</t>
  </si>
  <si>
    <t>ישראל</t>
  </si>
  <si>
    <t>הנתונים במליוני דולרים</t>
  </si>
  <si>
    <t>&amp;</t>
  </si>
  <si>
    <t>ערך במשח</t>
  </si>
  <si>
    <t>ערך במליוני דולרים</t>
  </si>
  <si>
    <t xml:space="preserve">ישראל </t>
  </si>
  <si>
    <t>2020 תחזית הבנק העולמי</t>
  </si>
  <si>
    <t>2021 תחזית הבנק העולמי</t>
  </si>
  <si>
    <t>ערך בשקלים</t>
  </si>
  <si>
    <t>ערך בדולרים</t>
  </si>
  <si>
    <t>2022 תחזית הבנק העולמי</t>
  </si>
  <si>
    <t>רש"פ תמ"ג רבעוני</t>
  </si>
  <si>
    <t>איו"ש תמ"ג רבעוני</t>
  </si>
  <si>
    <t>רצועת עזה תמ"ג רבעוני</t>
  </si>
  <si>
    <t>נתח יחסי בתוצר תמ"ג רבעוני</t>
  </si>
  <si>
    <t>שינוי ביחס לרבעון קודם תמ"ג רבעוני</t>
  </si>
  <si>
    <t>רש"פ תמ"ג לנפש רבעוני</t>
  </si>
  <si>
    <t>איו"ש תמ"ג לנפש רבעוני</t>
  </si>
  <si>
    <t>רצועת עזה תמ"ג לנפש רבעוני</t>
  </si>
  <si>
    <t>שינוי ביחס לרבעון הקודם תמ"ג לנפש רבעוני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</si>
</sst>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0.0%"/>
    <numFmt numFmtId="165" formatCode="_-[$$-409]* #,##0.00_ ;_-[$$-409]* \-#,##0.00\ ;_-[$$-409]* &quot;-&quot;??_ ;_-@_ "/>
    <numFmt numFmtId="166" formatCode="_-[$$-409]* #,##0.0_ ;_-[$$-409]* \-#,##0.0\ ;_-[$$-409]* &quot;-&quot;??_ ;_-@_ "/>
    <numFmt numFmtId="167" formatCode="0.0"/>
    <numFmt numFmtId="168" formatCode="[$$-409]#,##0.0"/>
    <numFmt numFmtId="169" formatCode="&quot;₪&quot;\ #,##0.00"/>
    <numFmt numFmtId="170" formatCode="&quot;₪&quot;\ #,##0"/>
    <numFmt numFmtId="171" formatCode="&quot;₪&quot;\ #,##0.0"/>
  </numFmts>
  <fonts count="1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2"/>
      <color theme="1"/>
      <name val="David"/>
      <family val="2"/>
      <charset val="177"/>
    </font>
    <font>
      <sz val="10"/>
      <name val="Arial"/>
      <family val="2"/>
    </font>
    <font>
      <b/>
      <sz val="12"/>
      <color rgb="FFC00000"/>
      <name val="David"/>
      <family val="2"/>
      <charset val="177"/>
    </font>
    <font>
      <b/>
      <sz val="13"/>
      <color rgb="FFC00000"/>
      <name val="David"/>
      <family val="2"/>
      <charset val="177"/>
    </font>
    <font>
      <b/>
      <sz val="14"/>
      <color theme="1"/>
      <name val="David"/>
      <family val="2"/>
      <charset val="177"/>
    </font>
    <font>
      <b/>
      <sz val="12"/>
      <color theme="1"/>
      <name val="David"/>
      <family val="2"/>
      <charset val="177"/>
    </font>
    <font>
      <b/>
      <sz val="16"/>
      <color theme="1"/>
      <name val="David"/>
      <family val="2"/>
      <charset val="177"/>
    </font>
    <font>
      <b/>
      <sz val="20"/>
      <color theme="1"/>
      <name val="David"/>
      <family val="2"/>
      <charset val="177"/>
    </font>
    <font>
      <b/>
      <sz val="18"/>
      <color theme="1"/>
      <name val="David"/>
      <family val="2"/>
      <charset val="177"/>
    </font>
    <font>
      <sz val="11"/>
      <color theme="0"/>
      <name val="Arial"/>
      <family val="2"/>
      <charset val="177"/>
      <scheme val="minor"/>
    </font>
    <font>
      <sz val="11"/>
      <name val="David"/>
      <family val="2"/>
      <charset val="177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8" borderId="0" applyNumberFormat="0" applyBorder="0" applyAlignment="0" applyProtection="0"/>
  </cellStyleXfs>
  <cellXfs count="14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164" fontId="4" fillId="6" borderId="5" xfId="1" applyNumberFormat="1" applyFont="1" applyFill="1" applyBorder="1" applyAlignment="1">
      <alignment horizontal="center" vertical="center"/>
    </xf>
    <xf numFmtId="164" fontId="4" fillId="6" borderId="1" xfId="1" applyNumberFormat="1" applyFont="1" applyFill="1" applyBorder="1" applyAlignment="1">
      <alignment horizontal="center" vertical="center"/>
    </xf>
    <xf numFmtId="164" fontId="4" fillId="6" borderId="7" xfId="1" applyNumberFormat="1" applyFont="1" applyFill="1" applyBorder="1" applyAlignment="1">
      <alignment horizontal="center" vertical="center"/>
    </xf>
    <xf numFmtId="164" fontId="4" fillId="6" borderId="6" xfId="1" applyNumberFormat="1" applyFont="1" applyFill="1" applyBorder="1" applyAlignment="1">
      <alignment horizontal="center" vertical="center"/>
    </xf>
    <xf numFmtId="164" fontId="4" fillId="6" borderId="3" xfId="1" applyNumberFormat="1" applyFont="1" applyFill="1" applyBorder="1" applyAlignment="1">
      <alignment horizontal="center" vertical="center"/>
    </xf>
    <xf numFmtId="164" fontId="4" fillId="6" borderId="4" xfId="1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64" fontId="5" fillId="5" borderId="2" xfId="1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64" fontId="5" fillId="3" borderId="2" xfId="1" applyNumberFormat="1" applyFont="1" applyFill="1" applyBorder="1" applyAlignment="1">
      <alignment horizontal="center" vertical="center"/>
    </xf>
    <xf numFmtId="164" fontId="5" fillId="4" borderId="2" xfId="1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0" fontId="6" fillId="4" borderId="3" xfId="0" applyNumberFormat="1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64" fontId="6" fillId="3" borderId="13" xfId="0" applyNumberFormat="1" applyFont="1" applyFill="1" applyBorder="1" applyAlignment="1">
      <alignment vertical="center" wrapText="1"/>
    </xf>
    <xf numFmtId="164" fontId="6" fillId="4" borderId="7" xfId="0" applyNumberFormat="1" applyFont="1" applyFill="1" applyBorder="1" applyAlignment="1">
      <alignment vertical="center" wrapText="1"/>
    </xf>
    <xf numFmtId="164" fontId="6" fillId="5" borderId="13" xfId="0" applyNumberFormat="1" applyFont="1" applyFill="1" applyBorder="1" applyAlignment="1">
      <alignment vertical="center" wrapText="1"/>
    </xf>
    <xf numFmtId="165" fontId="2" fillId="3" borderId="1" xfId="0" applyNumberFormat="1" applyFont="1" applyFill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/>
    </xf>
    <xf numFmtId="165" fontId="2" fillId="3" borderId="5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65" fontId="2" fillId="5" borderId="7" xfId="0" applyNumberFormat="1" applyFont="1" applyFill="1" applyBorder="1" applyAlignment="1">
      <alignment horizontal="center" vertical="center"/>
    </xf>
    <xf numFmtId="165" fontId="2" fillId="5" borderId="5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4" borderId="7" xfId="0" applyNumberFormat="1" applyFont="1" applyFill="1" applyBorder="1" applyAlignment="1">
      <alignment horizontal="center" vertical="center"/>
    </xf>
    <xf numFmtId="165" fontId="2" fillId="4" borderId="5" xfId="0" applyNumberFormat="1" applyFont="1" applyFill="1" applyBorder="1" applyAlignment="1">
      <alignment horizontal="center" vertical="center"/>
    </xf>
    <xf numFmtId="166" fontId="2" fillId="3" borderId="8" xfId="0" applyNumberFormat="1" applyFont="1" applyFill="1" applyBorder="1" applyAlignment="1">
      <alignment horizontal="center" vertical="center"/>
    </xf>
    <xf numFmtId="166" fontId="2" fillId="4" borderId="8" xfId="8" applyNumberFormat="1" applyFont="1" applyFill="1" applyBorder="1" applyAlignment="1">
      <alignment horizontal="center" vertical="center"/>
    </xf>
    <xf numFmtId="166" fontId="2" fillId="4" borderId="0" xfId="8" applyNumberFormat="1" applyFont="1" applyFill="1" applyBorder="1" applyAlignment="1">
      <alignment horizontal="center" vertical="center"/>
    </xf>
    <xf numFmtId="166" fontId="2" fillId="5" borderId="8" xfId="0" applyNumberFormat="1" applyFont="1" applyFill="1" applyBorder="1" applyAlignment="1">
      <alignment horizontal="center" vertical="center"/>
    </xf>
    <xf numFmtId="166" fontId="2" fillId="5" borderId="0" xfId="0" applyNumberFormat="1" applyFont="1" applyFill="1" applyBorder="1" applyAlignment="1">
      <alignment horizontal="center" vertical="center"/>
    </xf>
    <xf numFmtId="164" fontId="5" fillId="3" borderId="6" xfId="1" applyNumberFormat="1" applyFont="1" applyFill="1" applyBorder="1" applyAlignment="1">
      <alignment horizontal="center" vertical="center"/>
    </xf>
    <xf numFmtId="164" fontId="5" fillId="3" borderId="3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5" fillId="4" borderId="6" xfId="1" applyNumberFormat="1" applyFont="1" applyFill="1" applyBorder="1" applyAlignment="1">
      <alignment horizontal="center" vertical="center"/>
    </xf>
    <xf numFmtId="164" fontId="5" fillId="4" borderId="3" xfId="1" applyNumberFormat="1" applyFont="1" applyFill="1" applyBorder="1" applyAlignment="1">
      <alignment horizontal="center" vertical="center"/>
    </xf>
    <xf numFmtId="164" fontId="5" fillId="5" borderId="6" xfId="1" applyNumberFormat="1" applyFont="1" applyFill="1" applyBorder="1" applyAlignment="1">
      <alignment horizontal="center" vertical="center"/>
    </xf>
    <xf numFmtId="164" fontId="5" fillId="5" borderId="3" xfId="1" applyNumberFormat="1" applyFont="1" applyFill="1" applyBorder="1" applyAlignment="1">
      <alignment horizontal="center" vertical="center"/>
    </xf>
    <xf numFmtId="166" fontId="6" fillId="3" borderId="14" xfId="0" applyNumberFormat="1" applyFont="1" applyFill="1" applyBorder="1" applyAlignment="1">
      <alignment horizontal="center" vertical="center" wrapText="1"/>
    </xf>
    <xf numFmtId="166" fontId="6" fillId="3" borderId="15" xfId="0" applyNumberFormat="1" applyFont="1" applyFill="1" applyBorder="1" applyAlignment="1">
      <alignment horizontal="center" vertical="center" wrapText="1"/>
    </xf>
    <xf numFmtId="165" fontId="2" fillId="4" borderId="1" xfId="8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6" fontId="2" fillId="3" borderId="7" xfId="0" applyNumberFormat="1" applyFont="1" applyFill="1" applyBorder="1" applyAlignment="1">
      <alignment horizontal="center" vertical="center"/>
    </xf>
    <xf numFmtId="166" fontId="2" fillId="3" borderId="5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166" fontId="2" fillId="4" borderId="7" xfId="0" applyNumberFormat="1" applyFont="1" applyFill="1" applyBorder="1" applyAlignment="1">
      <alignment horizontal="center" vertical="center"/>
    </xf>
    <xf numFmtId="166" fontId="2" fillId="4" borderId="5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/>
    </xf>
    <xf numFmtId="166" fontId="2" fillId="5" borderId="5" xfId="0" applyNumberFormat="1" applyFont="1" applyFill="1" applyBorder="1" applyAlignment="1">
      <alignment horizontal="center" vertical="center"/>
    </xf>
    <xf numFmtId="166" fontId="2" fillId="5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center" vertical="center" wrapText="1"/>
    </xf>
    <xf numFmtId="164" fontId="5" fillId="7" borderId="2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10" fontId="6" fillId="5" borderId="1" xfId="0" applyNumberFormat="1" applyFont="1" applyFill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/>
    <xf numFmtId="0" fontId="6" fillId="3" borderId="9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6" fillId="5" borderId="1" xfId="0" applyNumberFormat="1" applyFont="1" applyFill="1" applyBorder="1" applyAlignment="1">
      <alignment vertical="center" wrapText="1"/>
    </xf>
    <xf numFmtId="10" fontId="6" fillId="3" borderId="1" xfId="0" applyNumberFormat="1" applyFont="1" applyFill="1" applyBorder="1" applyAlignment="1">
      <alignment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170" fontId="2" fillId="9" borderId="8" xfId="0" applyNumberFormat="1" applyFont="1" applyFill="1" applyBorder="1" applyAlignment="1">
      <alignment horizontal="center" vertical="center"/>
    </xf>
    <xf numFmtId="166" fontId="2" fillId="9" borderId="8" xfId="8" applyNumberFormat="1" applyFont="1" applyFill="1" applyBorder="1" applyAlignment="1">
      <alignment horizontal="center" vertical="center"/>
    </xf>
    <xf numFmtId="169" fontId="0" fillId="0" borderId="16" xfId="0" applyNumberFormat="1" applyBorder="1" applyAlignment="1">
      <alignment wrapText="1"/>
    </xf>
    <xf numFmtId="169" fontId="0" fillId="0" borderId="17" xfId="0" applyNumberFormat="1" applyBorder="1" applyAlignment="1">
      <alignment wrapText="1"/>
    </xf>
    <xf numFmtId="0" fontId="6" fillId="9" borderId="6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/>
    <xf numFmtId="0" fontId="8" fillId="7" borderId="9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171" fontId="2" fillId="10" borderId="0" xfId="7" applyNumberFormat="1" applyFont="1" applyFill="1" applyAlignment="1">
      <alignment horizontal="center" vertical="center"/>
    </xf>
    <xf numFmtId="168" fontId="2" fillId="10" borderId="0" xfId="7" applyNumberFormat="1" applyFont="1" applyFill="1" applyAlignment="1">
      <alignment horizontal="center" vertical="center"/>
    </xf>
    <xf numFmtId="171" fontId="2" fillId="10" borderId="0" xfId="7" applyNumberFormat="1" applyFont="1" applyFill="1" applyBorder="1" applyAlignment="1">
      <alignment horizontal="center" vertical="center"/>
    </xf>
    <xf numFmtId="171" fontId="2" fillId="10" borderId="8" xfId="7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5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166" fontId="6" fillId="3" borderId="9" xfId="0" applyNumberFormat="1" applyFont="1" applyFill="1" applyBorder="1" applyAlignment="1">
      <alignment horizontal="center" vertical="center" wrapText="1"/>
    </xf>
    <xf numFmtId="166" fontId="6" fillId="3" borderId="1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2" fillId="8" borderId="8" xfId="9" applyFont="1" applyBorder="1" applyAlignment="1">
      <alignment horizontal="center" vertical="center"/>
    </xf>
    <xf numFmtId="0" fontId="12" fillId="8" borderId="0" xfId="9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</cellXfs>
  <cellStyles count="10">
    <cellStyle name="Comma" xfId="7" builtinId="3"/>
    <cellStyle name="Comma 2" xfId="3"/>
    <cellStyle name="Currency" xfId="8" builtinId="4"/>
    <cellStyle name="Normal" xfId="0" builtinId="0"/>
    <cellStyle name="Normal 2" xfId="4"/>
    <cellStyle name="Normal 3" xfId="2"/>
    <cellStyle name="Percent" xfId="1" builtinId="5"/>
    <cellStyle name="Percent 2" xfId="6"/>
    <cellStyle name="Percent 3" xfId="5"/>
    <cellStyle name="הדגשה1" xfId="9" builtinId="29"/>
  </cellStyles>
  <dxfs count="0"/>
  <tableStyles count="0" defaultTableStyle="TableStyleMedium9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647</xdr:col>
      <xdr:colOff>87171</xdr:colOff>
      <xdr:row>71</xdr:row>
      <xdr:rowOff>53241</xdr:rowOff>
    </xdr:from>
    <xdr:ext cx="802821" cy="290651"/>
    <xdr:sp macro="" textlink="">
      <xdr:nvSpPr>
        <xdr:cNvPr id="18" name="TextBox 17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10898480917" y="17787059"/>
          <a:ext cx="802821" cy="2906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1" anchor="t">
          <a:noAutofit/>
        </a:bodyPr>
        <a:lstStyle/>
        <a:p>
          <a:pPr algn="r" rtl="1"/>
          <a:r>
            <a:rPr lang="en-US" sz="1800" b="1" baseline="0">
              <a:solidFill>
                <a:srgbClr val="00B050"/>
              </a:solidFill>
              <a:latin typeface="David" panose="020E0502060401010101" pitchFamily="34" charset="-79"/>
              <a:cs typeface="David" panose="020E0502060401010101" pitchFamily="34" charset="-79"/>
            </a:rPr>
            <a:t>3.3%</a:t>
          </a:r>
          <a:r>
            <a:rPr lang="he-IL" sz="1800" b="1" baseline="0">
              <a:solidFill>
                <a:srgbClr val="00B050"/>
              </a:solidFill>
              <a:latin typeface="David" panose="020E0502060401010101" pitchFamily="34" charset="-79"/>
              <a:cs typeface="David" panose="020E0502060401010101" pitchFamily="34" charset="-79"/>
            </a:rPr>
            <a:t>+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dya\Desktop\&#1488;&#1511;&#1505;&#1500;&#1497;&#1501;%20HIT\&#1488;&#1511;&#1505;&#1500;&#1497;&#1501;%20&#1506;&#1491;&#1499;&#1504;&#1497;&#1501;\&#1514;&#1502;&#14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תוצר רבעוניb"/>
      <sheetName val="תוצר לנפש רבעוניb"/>
      <sheetName val="תוצר שנתיA"/>
      <sheetName val="תוצר לנפש שנתיA"/>
      <sheetName val="הרכב רשפ רבעוניU"/>
      <sheetName val="הרכב איוש רבעוניU"/>
      <sheetName val="הרכב עזה רבעוניU"/>
      <sheetName val="הרכב רשפ שנתי!"/>
      <sheetName val="הרכב איוש שנתי!"/>
      <sheetName val="הרכב רצע שנתי!"/>
    </sheetNames>
    <sheetDataSet>
      <sheetData sheetId="0"/>
      <sheetData sheetId="1"/>
      <sheetData sheetId="2"/>
      <sheetData sheetId="3"/>
      <sheetData sheetId="4">
        <row r="28">
          <cell r="F28">
            <v>4016.4</v>
          </cell>
          <cell r="G28">
            <v>3915.3000000000006</v>
          </cell>
          <cell r="H28">
            <v>3876.6</v>
          </cell>
          <cell r="I28">
            <v>3956.1</v>
          </cell>
          <cell r="J28">
            <v>4089.7000000000007</v>
          </cell>
          <cell r="K28">
            <v>3938.8000000000011</v>
          </cell>
          <cell r="L28">
            <v>3788.1000000000004</v>
          </cell>
          <cell r="M28">
            <v>3799.6000000000004</v>
          </cell>
          <cell r="N28">
            <v>3951.7</v>
          </cell>
          <cell r="O28">
            <v>3952.4</v>
          </cell>
          <cell r="P28">
            <v>3814.8000000000006</v>
          </cell>
          <cell r="Q28">
            <v>3708</v>
          </cell>
          <cell r="R28">
            <v>3777.9000000000005</v>
          </cell>
          <cell r="S28">
            <v>3798.6000000000004</v>
          </cell>
          <cell r="T28">
            <v>3859.5000000000005</v>
          </cell>
          <cell r="U28">
            <v>3775</v>
          </cell>
          <cell r="V28">
            <v>3554.2000000000003</v>
          </cell>
          <cell r="W28">
            <v>3461.4000000000005</v>
          </cell>
          <cell r="X28">
            <v>3558.6999999999994</v>
          </cell>
          <cell r="Y28">
            <v>3398.0999999999995</v>
          </cell>
          <cell r="Z28">
            <v>3404.7000000000003</v>
          </cell>
          <cell r="AA28">
            <v>3127.8999999999996</v>
          </cell>
          <cell r="AB28">
            <v>3521.4</v>
          </cell>
          <cell r="AC28">
            <v>3417.1000000000004</v>
          </cell>
          <cell r="AD28">
            <v>3459.6</v>
          </cell>
          <cell r="AE28">
            <v>3420.5</v>
          </cell>
          <cell r="AF28">
            <v>3445.7</v>
          </cell>
          <cell r="AG28">
            <v>3166.6000000000008</v>
          </cell>
          <cell r="AH28">
            <v>3247</v>
          </cell>
          <cell r="AI28">
            <v>3251.5</v>
          </cell>
          <cell r="AJ28">
            <v>3304.6</v>
          </cell>
          <cell r="AK28">
            <v>3083.7999999999997</v>
          </cell>
          <cell r="AL28">
            <v>3138.5</v>
          </cell>
          <cell r="AM28">
            <v>3010.2999999999997</v>
          </cell>
          <cell r="AN28">
            <v>3072.7</v>
          </cell>
          <cell r="AO28">
            <v>2924.9000000000005</v>
          </cell>
          <cell r="AP28">
            <v>2843.3999999999996</v>
          </cell>
          <cell r="AQ28">
            <v>2794.4</v>
          </cell>
          <cell r="AR28">
            <v>2805.9</v>
          </cell>
          <cell r="AS28">
            <v>2638.7</v>
          </cell>
          <cell r="AT28">
            <v>2725.2000000000003</v>
          </cell>
          <cell r="AU28">
            <v>2697.0000000000005</v>
          </cell>
          <cell r="AV28">
            <v>2628.4</v>
          </cell>
          <cell r="AW28">
            <v>2426.5</v>
          </cell>
          <cell r="AX28">
            <v>2455.5</v>
          </cell>
          <cell r="AY28">
            <v>2433.9</v>
          </cell>
          <cell r="AZ28">
            <v>2358.8000000000002</v>
          </cell>
          <cell r="BA28">
            <v>2399.7999999999997</v>
          </cell>
          <cell r="BB28">
            <v>2152.1999999999998</v>
          </cell>
          <cell r="BC28">
            <v>2276.5</v>
          </cell>
          <cell r="BD28">
            <v>2379.5000000000005</v>
          </cell>
          <cell r="BE28">
            <v>2172.6000000000004</v>
          </cell>
          <cell r="BF28">
            <v>2196.3000000000002</v>
          </cell>
          <cell r="BG28">
            <v>2146</v>
          </cell>
          <cell r="BH28">
            <v>2201</v>
          </cell>
          <cell r="BI28">
            <v>2109.6999999999998</v>
          </cell>
          <cell r="BJ28">
            <v>2354.1999999999998</v>
          </cell>
          <cell r="BK28">
            <v>2229.1999999999994</v>
          </cell>
          <cell r="BL28">
            <v>2170.5</v>
          </cell>
          <cell r="BM28">
            <v>1986.2</v>
          </cell>
          <cell r="BN28">
            <v>2149.1</v>
          </cell>
          <cell r="BO28">
            <v>2020.8</v>
          </cell>
          <cell r="BP28">
            <v>1855.1</v>
          </cell>
        </row>
      </sheetData>
      <sheetData sheetId="5">
        <row r="28">
          <cell r="F28">
            <v>3302.4</v>
          </cell>
          <cell r="G28">
            <v>3220.1</v>
          </cell>
          <cell r="H28">
            <v>3184.8</v>
          </cell>
          <cell r="I28">
            <v>3237.7</v>
          </cell>
          <cell r="J28">
            <v>3368.7</v>
          </cell>
          <cell r="K28">
            <v>3240.6</v>
          </cell>
          <cell r="L28">
            <v>3100.9</v>
          </cell>
          <cell r="M28">
            <v>3087.1000000000004</v>
          </cell>
          <cell r="N28">
            <v>3222.8999999999996</v>
          </cell>
          <cell r="O28">
            <v>3222.8999999999992</v>
          </cell>
          <cell r="P28">
            <v>3093.9999999999995</v>
          </cell>
          <cell r="Q28">
            <v>2965.7</v>
          </cell>
          <cell r="R28">
            <v>2968.2</v>
          </cell>
          <cell r="S28">
            <v>3022.5000000000005</v>
          </cell>
          <cell r="T28">
            <v>3084.1</v>
          </cell>
          <cell r="U28">
            <v>2971.3</v>
          </cell>
          <cell r="V28">
            <v>2795</v>
          </cell>
          <cell r="W28">
            <v>2753.7999999999997</v>
          </cell>
          <cell r="X28">
            <v>2826.6</v>
          </cell>
          <cell r="Y28">
            <v>2696.9</v>
          </cell>
          <cell r="Z28">
            <v>2738.7999999999997</v>
          </cell>
          <cell r="AA28">
            <v>2606.9999999999995</v>
          </cell>
          <cell r="AB28">
            <v>2686.7999999999997</v>
          </cell>
          <cell r="AC28">
            <v>2577.8000000000002</v>
          </cell>
          <cell r="AD28">
            <v>2630.9999999999991</v>
          </cell>
          <cell r="AE28">
            <v>2580.5999999999995</v>
          </cell>
          <cell r="AF28">
            <v>2591.7000000000003</v>
          </cell>
          <cell r="AG28">
            <v>2368.6000000000004</v>
          </cell>
          <cell r="AH28">
            <v>2499</v>
          </cell>
          <cell r="AI28">
            <v>2462.3999999999996</v>
          </cell>
          <cell r="AJ28">
            <v>2491.8999999999996</v>
          </cell>
          <cell r="AK28">
            <v>2356.8999999999996</v>
          </cell>
          <cell r="AL28">
            <v>2458.5</v>
          </cell>
          <cell r="AM28">
            <v>2308.1</v>
          </cell>
          <cell r="AN28">
            <v>2308.7999999999997</v>
          </cell>
          <cell r="AO28">
            <v>2230.5000000000005</v>
          </cell>
          <cell r="AP28">
            <v>2204</v>
          </cell>
          <cell r="AQ28">
            <v>2129.6</v>
          </cell>
          <cell r="AR28">
            <v>2185.3000000000002</v>
          </cell>
          <cell r="AS28">
            <v>1977.2</v>
          </cell>
          <cell r="AT28">
            <v>2090.3000000000002</v>
          </cell>
          <cell r="AU28">
            <v>2130.1</v>
          </cell>
          <cell r="AV28">
            <v>2060.9</v>
          </cell>
          <cell r="AW28">
            <v>1845</v>
          </cell>
          <cell r="AX28">
            <v>1920.3999999999999</v>
          </cell>
          <cell r="AY28">
            <v>1880.7</v>
          </cell>
          <cell r="AZ28">
            <v>1867.3000000000002</v>
          </cell>
          <cell r="BA28">
            <v>1782.9</v>
          </cell>
          <cell r="BB28">
            <v>1590.1</v>
          </cell>
          <cell r="BC28">
            <v>1675.3</v>
          </cell>
          <cell r="BD28">
            <v>1734.2</v>
          </cell>
          <cell r="BE28">
            <v>1588</v>
          </cell>
          <cell r="BF28">
            <v>1576.3999999999999</v>
          </cell>
          <cell r="BG28">
            <v>1477.0999999999997</v>
          </cell>
          <cell r="BH28">
            <v>1506.2999999999997</v>
          </cell>
          <cell r="BI28">
            <v>1402.3000000000002</v>
          </cell>
          <cell r="BJ28">
            <v>1469</v>
          </cell>
          <cell r="BK28">
            <v>1410</v>
          </cell>
          <cell r="BL28">
            <v>1365.7</v>
          </cell>
          <cell r="BM28">
            <v>1223.8</v>
          </cell>
          <cell r="BN28">
            <v>1408.2</v>
          </cell>
          <cell r="BO28">
            <v>1325.1999999999998</v>
          </cell>
          <cell r="BP28">
            <v>1230.5</v>
          </cell>
          <cell r="BQ28">
            <v>1164.9999999999998</v>
          </cell>
        </row>
      </sheetData>
      <sheetData sheetId="6">
        <row r="28">
          <cell r="F28">
            <v>714</v>
          </cell>
          <cell r="G28">
            <v>695.2</v>
          </cell>
          <cell r="H28">
            <v>691.8</v>
          </cell>
          <cell r="I28">
            <v>718.4</v>
          </cell>
          <cell r="J28">
            <v>721</v>
          </cell>
          <cell r="K28">
            <v>698.2</v>
          </cell>
          <cell r="L28">
            <v>687.19999999999993</v>
          </cell>
          <cell r="M28">
            <v>712.50000000000011</v>
          </cell>
          <cell r="N28">
            <v>728.79999999999984</v>
          </cell>
          <cell r="O28">
            <v>729.5</v>
          </cell>
          <cell r="P28">
            <v>720.80000000000007</v>
          </cell>
          <cell r="Q28">
            <v>742.3</v>
          </cell>
          <cell r="R28">
            <v>809.7</v>
          </cell>
          <cell r="S28">
            <v>776.09999999999991</v>
          </cell>
          <cell r="T28">
            <v>775.40000000000009</v>
          </cell>
          <cell r="U28">
            <v>803.7</v>
          </cell>
          <cell r="V28">
            <v>759.19999999999993</v>
          </cell>
          <cell r="W28">
            <v>707.60000000000014</v>
          </cell>
          <cell r="X28">
            <v>732.1</v>
          </cell>
          <cell r="Y28">
            <v>701.19999999999993</v>
          </cell>
          <cell r="Z28">
            <v>665.90000000000009</v>
          </cell>
          <cell r="AA28">
            <v>520.9</v>
          </cell>
          <cell r="AB28">
            <v>834.60000000000025</v>
          </cell>
          <cell r="AC28">
            <v>839.30000000000018</v>
          </cell>
          <cell r="AD28">
            <v>828.60000000000014</v>
          </cell>
          <cell r="AE28">
            <v>839.9</v>
          </cell>
          <cell r="AF28">
            <v>854.00000000000011</v>
          </cell>
          <cell r="AG28">
            <v>798.00000000000011</v>
          </cell>
          <cell r="AH28">
            <v>748</v>
          </cell>
          <cell r="AI28">
            <v>789.1</v>
          </cell>
          <cell r="AJ28">
            <v>812.69999999999993</v>
          </cell>
          <cell r="AK28">
            <v>726.90000000000009</v>
          </cell>
          <cell r="AL28">
            <v>679.99999999999989</v>
          </cell>
          <cell r="AM28">
            <v>702.2</v>
          </cell>
          <cell r="AN28">
            <v>763.90000000000009</v>
          </cell>
          <cell r="AO28">
            <v>694.4</v>
          </cell>
          <cell r="AP28">
            <v>639.39999999999986</v>
          </cell>
          <cell r="AQ28">
            <v>664.8</v>
          </cell>
          <cell r="AR28">
            <v>620.60000000000014</v>
          </cell>
          <cell r="AS28">
            <v>661.5</v>
          </cell>
          <cell r="AT28">
            <v>634.90000000000009</v>
          </cell>
          <cell r="AU28">
            <v>566.90000000000009</v>
          </cell>
          <cell r="AV28">
            <v>567.5</v>
          </cell>
          <cell r="AW28">
            <v>581.5</v>
          </cell>
          <cell r="AX28">
            <v>535.09999999999991</v>
          </cell>
          <cell r="AY28">
            <v>553.20000000000005</v>
          </cell>
          <cell r="AZ28">
            <v>491.50000000000006</v>
          </cell>
          <cell r="BA28">
            <v>616.9</v>
          </cell>
          <cell r="BB28">
            <v>562.1</v>
          </cell>
          <cell r="BC28">
            <v>601.19999999999993</v>
          </cell>
          <cell r="BD28">
            <v>645.29999999999995</v>
          </cell>
          <cell r="BE28">
            <v>584.59999999999991</v>
          </cell>
          <cell r="BF28">
            <v>619.89999999999986</v>
          </cell>
          <cell r="BG28">
            <v>668.90000000000009</v>
          </cell>
          <cell r="BH28">
            <v>694.7</v>
          </cell>
          <cell r="BI28">
            <v>707.40000000000009</v>
          </cell>
          <cell r="BJ28">
            <v>885.19999999999993</v>
          </cell>
          <cell r="BK28">
            <v>819.2</v>
          </cell>
          <cell r="BL28">
            <v>804.80000000000007</v>
          </cell>
          <cell r="BM28">
            <v>762.4</v>
          </cell>
          <cell r="BN28">
            <v>740.89999999999986</v>
          </cell>
          <cell r="BO28">
            <v>695.60000000000014</v>
          </cell>
          <cell r="BP28">
            <v>624.6</v>
          </cell>
          <cell r="BQ28">
            <v>663.39999999999986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S619"/>
  <sheetViews>
    <sheetView rightToLeft="1" zoomScale="50" zoomScaleNormal="50" workbookViewId="0">
      <selection activeCell="A11" sqref="A11"/>
    </sheetView>
  </sheetViews>
  <sheetFormatPr defaultColWidth="9" defaultRowHeight="15.75" x14ac:dyDescent="0.2"/>
  <cols>
    <col min="1" max="1" width="18.75" style="2" bestFit="1" customWidth="1"/>
    <col min="2" max="2" width="19.75" style="2" customWidth="1"/>
    <col min="3" max="6" width="19.75" style="81" customWidth="1"/>
    <col min="7" max="10" width="10.875" style="67" customWidth="1"/>
    <col min="11" max="14" width="9.625" style="69" bestFit="1" customWidth="1"/>
    <col min="15" max="16" width="9.625" style="2" bestFit="1" customWidth="1"/>
    <col min="17" max="19" width="10.125" style="2" bestFit="1" customWidth="1"/>
    <col min="20" max="22" width="10.125" style="25" bestFit="1" customWidth="1"/>
    <col min="23" max="23" width="10.125" style="25" customWidth="1"/>
    <col min="24" max="24" width="10.125" style="1" bestFit="1" customWidth="1"/>
    <col min="25" max="26" width="9.625" style="1" bestFit="1" customWidth="1"/>
    <col min="27" max="34" width="10.5" style="1" bestFit="1" customWidth="1"/>
    <col min="35" max="70" width="9.625" style="1" bestFit="1" customWidth="1"/>
    <col min="71" max="16384" width="9" style="1"/>
  </cols>
  <sheetData>
    <row r="1" spans="1:71" ht="18.75" customHeight="1" x14ac:dyDescent="0.2">
      <c r="A1" s="128" t="s">
        <v>17</v>
      </c>
      <c r="B1" s="128"/>
      <c r="C1" s="129"/>
      <c r="D1" s="117">
        <v>2020</v>
      </c>
      <c r="E1" s="118"/>
      <c r="F1" s="118"/>
      <c r="G1" s="119"/>
      <c r="H1" s="117">
        <v>2019</v>
      </c>
      <c r="I1" s="118"/>
      <c r="J1" s="118"/>
      <c r="K1" s="119"/>
      <c r="L1" s="117">
        <v>2018</v>
      </c>
      <c r="M1" s="118"/>
      <c r="N1" s="118"/>
      <c r="O1" s="119"/>
      <c r="P1" s="117">
        <v>2017</v>
      </c>
      <c r="Q1" s="118"/>
      <c r="R1" s="118"/>
      <c r="S1" s="119"/>
      <c r="T1" s="117">
        <v>2016</v>
      </c>
      <c r="U1" s="118"/>
      <c r="V1" s="118"/>
      <c r="W1" s="119"/>
      <c r="X1" s="117">
        <v>2015</v>
      </c>
      <c r="Y1" s="118"/>
      <c r="Z1" s="118"/>
      <c r="AA1" s="119"/>
      <c r="AB1" s="117">
        <v>2014</v>
      </c>
      <c r="AC1" s="118"/>
      <c r="AD1" s="118"/>
      <c r="AE1" s="119"/>
      <c r="AF1" s="117">
        <v>2013</v>
      </c>
      <c r="AG1" s="118"/>
      <c r="AH1" s="118"/>
      <c r="AI1" s="119"/>
      <c r="AJ1" s="117">
        <v>2012</v>
      </c>
      <c r="AK1" s="118"/>
      <c r="AL1" s="118"/>
      <c r="AM1" s="119"/>
      <c r="AN1" s="117">
        <v>2011</v>
      </c>
      <c r="AO1" s="118"/>
      <c r="AP1" s="118"/>
      <c r="AQ1" s="119"/>
      <c r="AR1" s="117">
        <v>2010</v>
      </c>
      <c r="AS1" s="118"/>
      <c r="AT1" s="118"/>
      <c r="AU1" s="119"/>
      <c r="AV1" s="117">
        <v>2009</v>
      </c>
      <c r="AW1" s="118"/>
      <c r="AX1" s="118"/>
      <c r="AY1" s="119"/>
      <c r="AZ1" s="117">
        <v>2008</v>
      </c>
      <c r="BA1" s="118"/>
      <c r="BB1" s="118"/>
      <c r="BC1" s="119"/>
      <c r="BD1" s="117">
        <v>2007</v>
      </c>
      <c r="BE1" s="118"/>
      <c r="BF1" s="118"/>
      <c r="BG1" s="119"/>
      <c r="BH1" s="117">
        <v>2006</v>
      </c>
      <c r="BI1" s="118"/>
      <c r="BJ1" s="118"/>
      <c r="BK1" s="119"/>
      <c r="BL1" s="117">
        <v>2005</v>
      </c>
      <c r="BM1" s="118"/>
      <c r="BN1" s="118"/>
      <c r="BO1" s="119"/>
      <c r="BP1" s="117">
        <v>2004</v>
      </c>
      <c r="BQ1" s="118"/>
      <c r="BR1" s="118"/>
      <c r="BS1" s="119"/>
    </row>
    <row r="2" spans="1:71" ht="19.5" customHeight="1" thickBot="1" x14ac:dyDescent="0.25">
      <c r="A2" s="128"/>
      <c r="B2" s="128"/>
      <c r="C2" s="129"/>
      <c r="D2" s="10" t="s">
        <v>5</v>
      </c>
      <c r="E2" s="11" t="s">
        <v>4</v>
      </c>
      <c r="F2" s="11" t="s">
        <v>3</v>
      </c>
      <c r="G2" s="12" t="s">
        <v>2</v>
      </c>
      <c r="H2" s="10" t="s">
        <v>5</v>
      </c>
      <c r="I2" s="11" t="s">
        <v>4</v>
      </c>
      <c r="J2" s="11" t="s">
        <v>3</v>
      </c>
      <c r="K2" s="12" t="s">
        <v>2</v>
      </c>
      <c r="L2" s="10" t="s">
        <v>5</v>
      </c>
      <c r="M2" s="11" t="s">
        <v>4</v>
      </c>
      <c r="N2" s="11" t="s">
        <v>3</v>
      </c>
      <c r="O2" s="12" t="s">
        <v>2</v>
      </c>
      <c r="P2" s="10" t="s">
        <v>5</v>
      </c>
      <c r="Q2" s="11" t="s">
        <v>4</v>
      </c>
      <c r="R2" s="11" t="s">
        <v>3</v>
      </c>
      <c r="S2" s="12" t="s">
        <v>2</v>
      </c>
      <c r="T2" s="10" t="s">
        <v>5</v>
      </c>
      <c r="U2" s="11" t="s">
        <v>4</v>
      </c>
      <c r="V2" s="11" t="s">
        <v>3</v>
      </c>
      <c r="W2" s="12" t="s">
        <v>2</v>
      </c>
      <c r="X2" s="10" t="s">
        <v>5</v>
      </c>
      <c r="Y2" s="11" t="s">
        <v>4</v>
      </c>
      <c r="Z2" s="11" t="s">
        <v>3</v>
      </c>
      <c r="AA2" s="12" t="s">
        <v>2</v>
      </c>
      <c r="AB2" s="10" t="s">
        <v>5</v>
      </c>
      <c r="AC2" s="11" t="s">
        <v>4</v>
      </c>
      <c r="AD2" s="11" t="s">
        <v>3</v>
      </c>
      <c r="AE2" s="12" t="s">
        <v>2</v>
      </c>
      <c r="AF2" s="10" t="s">
        <v>5</v>
      </c>
      <c r="AG2" s="11" t="s">
        <v>4</v>
      </c>
      <c r="AH2" s="11" t="s">
        <v>3</v>
      </c>
      <c r="AI2" s="12" t="s">
        <v>2</v>
      </c>
      <c r="AJ2" s="10" t="s">
        <v>5</v>
      </c>
      <c r="AK2" s="11" t="s">
        <v>4</v>
      </c>
      <c r="AL2" s="11" t="s">
        <v>3</v>
      </c>
      <c r="AM2" s="12" t="s">
        <v>2</v>
      </c>
      <c r="AN2" s="10" t="s">
        <v>5</v>
      </c>
      <c r="AO2" s="11" t="s">
        <v>4</v>
      </c>
      <c r="AP2" s="11" t="s">
        <v>3</v>
      </c>
      <c r="AQ2" s="12" t="s">
        <v>2</v>
      </c>
      <c r="AR2" s="10" t="s">
        <v>5</v>
      </c>
      <c r="AS2" s="11" t="s">
        <v>4</v>
      </c>
      <c r="AT2" s="11" t="s">
        <v>3</v>
      </c>
      <c r="AU2" s="12" t="s">
        <v>2</v>
      </c>
      <c r="AV2" s="10" t="s">
        <v>5</v>
      </c>
      <c r="AW2" s="11" t="s">
        <v>4</v>
      </c>
      <c r="AX2" s="11" t="s">
        <v>3</v>
      </c>
      <c r="AY2" s="12" t="s">
        <v>2</v>
      </c>
      <c r="AZ2" s="10" t="s">
        <v>5</v>
      </c>
      <c r="BA2" s="11" t="s">
        <v>4</v>
      </c>
      <c r="BB2" s="11" t="s">
        <v>3</v>
      </c>
      <c r="BC2" s="12" t="s">
        <v>2</v>
      </c>
      <c r="BD2" s="10" t="s">
        <v>5</v>
      </c>
      <c r="BE2" s="11" t="s">
        <v>4</v>
      </c>
      <c r="BF2" s="11" t="s">
        <v>3</v>
      </c>
      <c r="BG2" s="12" t="s">
        <v>2</v>
      </c>
      <c r="BH2" s="10" t="s">
        <v>5</v>
      </c>
      <c r="BI2" s="11" t="s">
        <v>4</v>
      </c>
      <c r="BJ2" s="11" t="s">
        <v>3</v>
      </c>
      <c r="BK2" s="12" t="s">
        <v>2</v>
      </c>
      <c r="BL2" s="10" t="s">
        <v>5</v>
      </c>
      <c r="BM2" s="11" t="s">
        <v>4</v>
      </c>
      <c r="BN2" s="11" t="s">
        <v>3</v>
      </c>
      <c r="BO2" s="12" t="s">
        <v>2</v>
      </c>
      <c r="BP2" s="10" t="s">
        <v>5</v>
      </c>
      <c r="BQ2" s="11" t="s">
        <v>4</v>
      </c>
      <c r="BR2" s="11" t="s">
        <v>3</v>
      </c>
      <c r="BS2" s="12" t="s">
        <v>2</v>
      </c>
    </row>
    <row r="3" spans="1:71" ht="18.75" customHeight="1" x14ac:dyDescent="0.2">
      <c r="A3" s="126" t="s">
        <v>27</v>
      </c>
      <c r="B3" s="2" t="s">
        <v>18</v>
      </c>
      <c r="C3" s="62" t="s">
        <v>8</v>
      </c>
      <c r="D3" s="41"/>
      <c r="E3" s="41"/>
      <c r="F3" s="41"/>
      <c r="G3" s="41">
        <f>'[1]הרכב רשפ רבעוניU'!E28</f>
        <v>0</v>
      </c>
      <c r="H3" s="41">
        <f>'[1]הרכב רשפ רבעוניU'!F28</f>
        <v>4016.4</v>
      </c>
      <c r="I3" s="41">
        <f>'[1]הרכב רשפ רבעוניU'!G28</f>
        <v>3915.3000000000006</v>
      </c>
      <c r="J3" s="41">
        <f>'[1]הרכב רשפ רבעוניU'!H28</f>
        <v>3876.6</v>
      </c>
      <c r="K3" s="41">
        <f>'[1]הרכב רשפ רבעוניU'!I28</f>
        <v>3956.1</v>
      </c>
      <c r="L3" s="41">
        <f>'[1]הרכב רשפ רבעוניU'!J28</f>
        <v>4089.7000000000007</v>
      </c>
      <c r="M3" s="41">
        <f>'[1]הרכב רשפ רבעוניU'!K28</f>
        <v>3938.8000000000011</v>
      </c>
      <c r="N3" s="41">
        <f>'[1]הרכב רשפ רבעוניU'!L28</f>
        <v>3788.1000000000004</v>
      </c>
      <c r="O3" s="41">
        <f>'[1]הרכב רשפ רבעוניU'!M28</f>
        <v>3799.6000000000004</v>
      </c>
      <c r="P3" s="41">
        <f>'[1]הרכב רשפ רבעוניU'!N28</f>
        <v>3951.7</v>
      </c>
      <c r="Q3" s="41">
        <f>'[1]הרכב רשפ רבעוניU'!O28</f>
        <v>3952.4</v>
      </c>
      <c r="R3" s="41">
        <f>'[1]הרכב רשפ רבעוניU'!P28</f>
        <v>3814.8000000000006</v>
      </c>
      <c r="S3" s="41">
        <f>'[1]הרכב רשפ רבעוניU'!Q28</f>
        <v>3708</v>
      </c>
      <c r="T3" s="41">
        <f>'[1]הרכב רשפ רבעוניU'!R28</f>
        <v>3777.9000000000005</v>
      </c>
      <c r="U3" s="41">
        <f>'[1]הרכב רשפ רבעוניU'!S28</f>
        <v>3798.6000000000004</v>
      </c>
      <c r="V3" s="41">
        <f>'[1]הרכב רשפ רבעוניU'!T28</f>
        <v>3859.5000000000005</v>
      </c>
      <c r="W3" s="41">
        <f>'[1]הרכב רשפ רבעוניU'!U28</f>
        <v>3775</v>
      </c>
      <c r="X3" s="41">
        <f>'[1]הרכב רשפ רבעוניU'!V28</f>
        <v>3554.2000000000003</v>
      </c>
      <c r="Y3" s="41">
        <f>'[1]הרכב רשפ רבעוניU'!W28</f>
        <v>3461.4000000000005</v>
      </c>
      <c r="Z3" s="41">
        <f>'[1]הרכב רשפ רבעוניU'!X28</f>
        <v>3558.6999999999994</v>
      </c>
      <c r="AA3" s="41">
        <f>'[1]הרכב רשפ רבעוניU'!Y28</f>
        <v>3398.0999999999995</v>
      </c>
      <c r="AB3" s="41">
        <f>'[1]הרכב רשפ רבעוניU'!Z28</f>
        <v>3404.7000000000003</v>
      </c>
      <c r="AC3" s="41">
        <f>'[1]הרכב רשפ רבעוניU'!AA28</f>
        <v>3127.8999999999996</v>
      </c>
      <c r="AD3" s="41">
        <f>'[1]הרכב רשפ רבעוניU'!AB28</f>
        <v>3521.4</v>
      </c>
      <c r="AE3" s="41">
        <f>'[1]הרכב רשפ רבעוניU'!AC28</f>
        <v>3417.1000000000004</v>
      </c>
      <c r="AF3" s="41">
        <f>'[1]הרכב רשפ רבעוניU'!AD28</f>
        <v>3459.6</v>
      </c>
      <c r="AG3" s="41">
        <f>'[1]הרכב רשפ רבעוניU'!AE28</f>
        <v>3420.5</v>
      </c>
      <c r="AH3" s="41">
        <f>'[1]הרכב רשפ רבעוניU'!AF28</f>
        <v>3445.7</v>
      </c>
      <c r="AI3" s="41">
        <f>'[1]הרכב רשפ רבעוניU'!AG28</f>
        <v>3166.6000000000008</v>
      </c>
      <c r="AJ3" s="41">
        <f>'[1]הרכב רשפ רבעוניU'!AH28</f>
        <v>3247</v>
      </c>
      <c r="AK3" s="41">
        <f>'[1]הרכב רשפ רבעוניU'!AI28</f>
        <v>3251.5</v>
      </c>
      <c r="AL3" s="41">
        <f>'[1]הרכב רשפ רבעוניU'!AJ28</f>
        <v>3304.6</v>
      </c>
      <c r="AM3" s="41">
        <f>'[1]הרכב רשפ רבעוניU'!AK28</f>
        <v>3083.7999999999997</v>
      </c>
      <c r="AN3" s="41">
        <f>'[1]הרכב רשפ רבעוניU'!AL28</f>
        <v>3138.5</v>
      </c>
      <c r="AO3" s="41">
        <f>'[1]הרכב רשפ רבעוניU'!AM28</f>
        <v>3010.2999999999997</v>
      </c>
      <c r="AP3" s="41">
        <f>'[1]הרכב רשפ רבעוניU'!AN28</f>
        <v>3072.7</v>
      </c>
      <c r="AQ3" s="41">
        <f>'[1]הרכב רשפ רבעוניU'!AO28</f>
        <v>2924.9000000000005</v>
      </c>
      <c r="AR3" s="41">
        <f>'[1]הרכב רשפ רבעוניU'!AP28</f>
        <v>2843.3999999999996</v>
      </c>
      <c r="AS3" s="41">
        <f>'[1]הרכב רשפ רבעוניU'!AQ28</f>
        <v>2794.4</v>
      </c>
      <c r="AT3" s="41">
        <f>'[1]הרכב רשפ רבעוניU'!AR28</f>
        <v>2805.9</v>
      </c>
      <c r="AU3" s="41">
        <f>'[1]הרכב רשפ רבעוניU'!AS28</f>
        <v>2638.7</v>
      </c>
      <c r="AV3" s="41">
        <f>'[1]הרכב רשפ רבעוניU'!AT28</f>
        <v>2725.2000000000003</v>
      </c>
      <c r="AW3" s="41">
        <f>'[1]הרכב רשפ רבעוניU'!AU28</f>
        <v>2697.0000000000005</v>
      </c>
      <c r="AX3" s="41">
        <f>'[1]הרכב רשפ רבעוניU'!AV28</f>
        <v>2628.4</v>
      </c>
      <c r="AY3" s="41">
        <f>'[1]הרכב רשפ רבעוניU'!AW28</f>
        <v>2426.5</v>
      </c>
      <c r="AZ3" s="41">
        <f>'[1]הרכב רשפ רבעוניU'!AX28</f>
        <v>2455.5</v>
      </c>
      <c r="BA3" s="41">
        <f>'[1]הרכב רשפ רבעוניU'!AY28</f>
        <v>2433.9</v>
      </c>
      <c r="BB3" s="41">
        <f>'[1]הרכב רשפ רבעוניU'!AZ28</f>
        <v>2358.8000000000002</v>
      </c>
      <c r="BC3" s="41">
        <f>'[1]הרכב רשפ רבעוניU'!BA28</f>
        <v>2399.7999999999997</v>
      </c>
      <c r="BD3" s="41">
        <f>'[1]הרכב רשפ רבעוניU'!BB28</f>
        <v>2152.1999999999998</v>
      </c>
      <c r="BE3" s="41">
        <f>'[1]הרכב רשפ רבעוניU'!BC28</f>
        <v>2276.5</v>
      </c>
      <c r="BF3" s="41">
        <f>'[1]הרכב רשפ רבעוניU'!BD28</f>
        <v>2379.5000000000005</v>
      </c>
      <c r="BG3" s="41">
        <f>'[1]הרכב רשפ רבעוניU'!BE28</f>
        <v>2172.6000000000004</v>
      </c>
      <c r="BH3" s="41">
        <f>'[1]הרכב רשפ רבעוניU'!BF28</f>
        <v>2196.3000000000002</v>
      </c>
      <c r="BI3" s="41">
        <f>'[1]הרכב רשפ רבעוניU'!BG28</f>
        <v>2146</v>
      </c>
      <c r="BJ3" s="41">
        <f>'[1]הרכב רשפ רבעוניU'!BH28</f>
        <v>2201</v>
      </c>
      <c r="BK3" s="41">
        <f>'[1]הרכב רשפ רבעוניU'!BI28</f>
        <v>2109.6999999999998</v>
      </c>
      <c r="BL3" s="41">
        <f>'[1]הרכב רשפ רבעוניU'!BJ28</f>
        <v>2354.1999999999998</v>
      </c>
      <c r="BM3" s="41">
        <f>'[1]הרכב רשפ רבעוניU'!BK28</f>
        <v>2229.1999999999994</v>
      </c>
      <c r="BN3" s="41">
        <f>'[1]הרכב רשפ רבעוניU'!BL28</f>
        <v>2170.5</v>
      </c>
      <c r="BO3" s="41">
        <f>'[1]הרכב רשפ רבעוניU'!BM28</f>
        <v>1986.2</v>
      </c>
      <c r="BP3" s="41">
        <f>'[1]הרכב רשפ רבעוניU'!BN28</f>
        <v>2149.1</v>
      </c>
      <c r="BQ3" s="41">
        <f>'[1]הרכב רשפ רבעוניU'!BO28</f>
        <v>2020.8</v>
      </c>
      <c r="BR3" s="41">
        <f>'[1]הרכב רשפ רבעוניU'!BP28</f>
        <v>1855.1</v>
      </c>
      <c r="BS3" s="41" t="e">
        <f>#REF!</f>
        <v>#REF!</v>
      </c>
    </row>
    <row r="4" spans="1:71" ht="38.25" thickBot="1" x14ac:dyDescent="0.25">
      <c r="A4" s="127"/>
      <c r="C4" s="63" t="s">
        <v>6</v>
      </c>
      <c r="D4" s="56">
        <f t="shared" ref="D4:G4" si="0">+D3/H3-1</f>
        <v>-1</v>
      </c>
      <c r="E4" s="56">
        <f t="shared" si="0"/>
        <v>-1</v>
      </c>
      <c r="F4" s="56">
        <f t="shared" si="0"/>
        <v>-1</v>
      </c>
      <c r="G4" s="56">
        <f t="shared" si="0"/>
        <v>-1</v>
      </c>
      <c r="H4" s="56">
        <f t="shared" ref="H4:AM4" si="1">+H3/L3-1</f>
        <v>-1.7923075042179271E-2</v>
      </c>
      <c r="I4" s="56">
        <f t="shared" si="1"/>
        <v>-5.9662841474561468E-3</v>
      </c>
      <c r="J4" s="56">
        <f t="shared" si="1"/>
        <v>2.3362635622079519E-2</v>
      </c>
      <c r="K4" s="56">
        <f t="shared" si="1"/>
        <v>4.1188546162753914E-2</v>
      </c>
      <c r="L4" s="56">
        <f t="shared" si="1"/>
        <v>3.4921679277273299E-2</v>
      </c>
      <c r="M4" s="56">
        <f t="shared" si="1"/>
        <v>-3.4409472725429602E-3</v>
      </c>
      <c r="N4" s="56">
        <f t="shared" si="1"/>
        <v>-6.999056307014806E-3</v>
      </c>
      <c r="O4" s="56">
        <f t="shared" si="1"/>
        <v>2.4703344120819981E-2</v>
      </c>
      <c r="P4" s="56">
        <f t="shared" si="1"/>
        <v>4.6004393975488833E-2</v>
      </c>
      <c r="Q4" s="56">
        <f t="shared" si="1"/>
        <v>4.0488601063549678E-2</v>
      </c>
      <c r="R4" s="56">
        <f t="shared" si="1"/>
        <v>-1.1581811115429441E-2</v>
      </c>
      <c r="S4" s="56">
        <f t="shared" si="1"/>
        <v>-1.7748344370860925E-2</v>
      </c>
      <c r="T4" s="56">
        <f t="shared" si="1"/>
        <v>6.29396207304036E-2</v>
      </c>
      <c r="U4" s="56">
        <f t="shared" si="1"/>
        <v>9.7417230022534218E-2</v>
      </c>
      <c r="V4" s="56">
        <f t="shared" si="1"/>
        <v>8.4525247983814555E-2</v>
      </c>
      <c r="W4" s="56">
        <f t="shared" si="1"/>
        <v>0.11091492304523132</v>
      </c>
      <c r="X4" s="56">
        <f t="shared" si="1"/>
        <v>4.3909889270713931E-2</v>
      </c>
      <c r="Y4" s="56">
        <f t="shared" si="1"/>
        <v>0.10662105566034752</v>
      </c>
      <c r="Z4" s="56">
        <f t="shared" si="1"/>
        <v>1.0592378031464511E-2</v>
      </c>
      <c r="AA4" s="56">
        <f t="shared" si="1"/>
        <v>-5.5602704047293949E-3</v>
      </c>
      <c r="AB4" s="56">
        <f t="shared" si="1"/>
        <v>-1.5868886576482777E-2</v>
      </c>
      <c r="AC4" s="56">
        <f t="shared" si="1"/>
        <v>-8.5543049261803894E-2</v>
      </c>
      <c r="AD4" s="56">
        <f t="shared" si="1"/>
        <v>2.1969411150129181E-2</v>
      </c>
      <c r="AE4" s="56">
        <f t="shared" si="1"/>
        <v>7.9106928566917034E-2</v>
      </c>
      <c r="AF4" s="56">
        <f t="shared" si="1"/>
        <v>6.5475823837388258E-2</v>
      </c>
      <c r="AG4" s="56">
        <f t="shared" si="1"/>
        <v>5.1976011071813044E-2</v>
      </c>
      <c r="AH4" s="56">
        <f t="shared" si="1"/>
        <v>4.2698057253525379E-2</v>
      </c>
      <c r="AI4" s="56">
        <f t="shared" si="1"/>
        <v>2.6849990271742952E-2</v>
      </c>
      <c r="AJ4" s="56">
        <f t="shared" si="1"/>
        <v>3.4570654771387543E-2</v>
      </c>
      <c r="AK4" s="56">
        <f t="shared" si="1"/>
        <v>8.0124904494568661E-2</v>
      </c>
      <c r="AL4" s="56">
        <f t="shared" si="1"/>
        <v>7.5471084062876281E-2</v>
      </c>
      <c r="AM4" s="56">
        <f t="shared" si="1"/>
        <v>5.4326643645936423E-2</v>
      </c>
      <c r="AN4" s="56">
        <f t="shared" ref="AN4:BO4" si="2">+AN3/AR3-1</f>
        <v>0.10378420201167637</v>
      </c>
      <c r="AO4" s="56">
        <f t="shared" si="2"/>
        <v>7.7261666189521794E-2</v>
      </c>
      <c r="AP4" s="56">
        <f t="shared" si="2"/>
        <v>9.5085355857300602E-2</v>
      </c>
      <c r="AQ4" s="56">
        <f t="shared" si="2"/>
        <v>0.1084625004737183</v>
      </c>
      <c r="AR4" s="56">
        <f t="shared" si="2"/>
        <v>4.3372963452223523E-2</v>
      </c>
      <c r="AS4" s="56">
        <f t="shared" si="2"/>
        <v>3.611420096403406E-2</v>
      </c>
      <c r="AT4" s="56">
        <f t="shared" si="2"/>
        <v>6.7531578146400761E-2</v>
      </c>
      <c r="AU4" s="56">
        <f t="shared" si="2"/>
        <v>8.7451061199258051E-2</v>
      </c>
      <c r="AV4" s="56">
        <f t="shared" si="2"/>
        <v>0.10983506414172273</v>
      </c>
      <c r="AW4" s="56">
        <f t="shared" si="2"/>
        <v>0.10809811413780368</v>
      </c>
      <c r="AX4" s="56">
        <f t="shared" si="2"/>
        <v>0.11429540444293695</v>
      </c>
      <c r="AY4" s="56">
        <f t="shared" si="2"/>
        <v>1.1125927160596794E-2</v>
      </c>
      <c r="AZ4" s="56">
        <f t="shared" si="2"/>
        <v>0.14092556453861182</v>
      </c>
      <c r="BA4" s="56">
        <f t="shared" si="2"/>
        <v>6.9141225565561237E-2</v>
      </c>
      <c r="BB4" s="56">
        <f t="shared" si="2"/>
        <v>-8.6993065770121225E-3</v>
      </c>
      <c r="BC4" s="56">
        <f t="shared" si="2"/>
        <v>0.10457516339869244</v>
      </c>
      <c r="BD4" s="56">
        <f t="shared" si="2"/>
        <v>-2.0079224149706532E-2</v>
      </c>
      <c r="BE4" s="56">
        <f t="shared" si="2"/>
        <v>6.0810810810810745E-2</v>
      </c>
      <c r="BF4" s="56">
        <f t="shared" si="2"/>
        <v>8.1099500227169719E-2</v>
      </c>
      <c r="BG4" s="56">
        <f t="shared" si="2"/>
        <v>2.9814665592264644E-2</v>
      </c>
      <c r="BH4" s="56">
        <f t="shared" si="2"/>
        <v>-6.7071616685073332E-2</v>
      </c>
      <c r="BI4" s="56">
        <f t="shared" si="2"/>
        <v>-3.7322806387941609E-2</v>
      </c>
      <c r="BJ4" s="56">
        <f t="shared" si="2"/>
        <v>1.4052061736927079E-2</v>
      </c>
      <c r="BK4" s="56">
        <f t="shared" si="2"/>
        <v>6.2179035343872702E-2</v>
      </c>
      <c r="BL4" s="56">
        <f t="shared" si="2"/>
        <v>9.543529849704524E-2</v>
      </c>
      <c r="BM4" s="56">
        <f t="shared" si="2"/>
        <v>0.10312747426761648</v>
      </c>
      <c r="BN4" s="56">
        <f t="shared" si="2"/>
        <v>0.17001778879844753</v>
      </c>
      <c r="BO4" s="56" t="e">
        <f t="shared" si="2"/>
        <v>#REF!</v>
      </c>
      <c r="BP4" s="56" t="e">
        <f>+BP3/#REF!-1</f>
        <v>#REF!</v>
      </c>
      <c r="BQ4" s="56" t="e">
        <f>+BQ3/BT3-1</f>
        <v>#DIV/0!</v>
      </c>
      <c r="BR4" s="56" t="e">
        <f>+BR3/BU3-1</f>
        <v>#DIV/0!</v>
      </c>
      <c r="BS4" s="56" t="e">
        <f>+BS3/BV3-1</f>
        <v>#REF!</v>
      </c>
    </row>
    <row r="5" spans="1:71" ht="18.75" x14ac:dyDescent="0.2">
      <c r="A5" s="124" t="s">
        <v>28</v>
      </c>
      <c r="B5" s="2" t="s">
        <v>18</v>
      </c>
      <c r="C5" s="29" t="s">
        <v>8</v>
      </c>
      <c r="D5" s="64"/>
      <c r="E5" s="64"/>
      <c r="F5" s="64">
        <v>2548.75</v>
      </c>
      <c r="G5" s="64">
        <v>3150.3</v>
      </c>
      <c r="H5" s="64">
        <f>'[1]הרכב איוש רבעוניU'!F28</f>
        <v>3302.4</v>
      </c>
      <c r="I5" s="64">
        <f>'[1]הרכב איוש רבעוניU'!G28</f>
        <v>3220.1</v>
      </c>
      <c r="J5" s="64">
        <f>'[1]הרכב איוש רבעוניU'!H28</f>
        <v>3184.8</v>
      </c>
      <c r="K5" s="64">
        <f>'[1]הרכב איוש רבעוניU'!I28</f>
        <v>3237.7</v>
      </c>
      <c r="L5" s="64">
        <f>'[1]הרכב איוש רבעוניU'!J28</f>
        <v>3368.7</v>
      </c>
      <c r="M5" s="64">
        <f>'[1]הרכב איוש רבעוניU'!K28</f>
        <v>3240.6</v>
      </c>
      <c r="N5" s="64">
        <f>'[1]הרכב איוש רבעוניU'!L28</f>
        <v>3100.9</v>
      </c>
      <c r="O5" s="64">
        <f>'[1]הרכב איוש רבעוניU'!M28</f>
        <v>3087.1000000000004</v>
      </c>
      <c r="P5" s="64">
        <f>'[1]הרכב איוש רבעוניU'!N28</f>
        <v>3222.8999999999996</v>
      </c>
      <c r="Q5" s="64">
        <f>'[1]הרכב איוש רבעוניU'!O28</f>
        <v>3222.8999999999992</v>
      </c>
      <c r="R5" s="64">
        <f>'[1]הרכב איוש רבעוניU'!P28</f>
        <v>3093.9999999999995</v>
      </c>
      <c r="S5" s="64">
        <f>'[1]הרכב איוש רבעוניU'!Q28</f>
        <v>2965.7</v>
      </c>
      <c r="T5" s="64">
        <f>'[1]הרכב איוש רבעוניU'!R28</f>
        <v>2968.2</v>
      </c>
      <c r="U5" s="64">
        <f>'[1]הרכב איוש רבעוניU'!S28</f>
        <v>3022.5000000000005</v>
      </c>
      <c r="V5" s="64">
        <f>'[1]הרכב איוש רבעוניU'!T28</f>
        <v>3084.1</v>
      </c>
      <c r="W5" s="64">
        <f>'[1]הרכב איוש רבעוניU'!U28</f>
        <v>2971.3</v>
      </c>
      <c r="X5" s="64">
        <f>'[1]הרכב איוש רבעוניU'!V28</f>
        <v>2795</v>
      </c>
      <c r="Y5" s="64">
        <f>'[1]הרכב איוש רבעוניU'!W28</f>
        <v>2753.7999999999997</v>
      </c>
      <c r="Z5" s="64">
        <f>'[1]הרכב איוש רבעוניU'!X28</f>
        <v>2826.6</v>
      </c>
      <c r="AA5" s="64">
        <f>'[1]הרכב איוש רבעוניU'!Y28</f>
        <v>2696.9</v>
      </c>
      <c r="AB5" s="64">
        <f>'[1]הרכב איוש רבעוניU'!Z28</f>
        <v>2738.7999999999997</v>
      </c>
      <c r="AC5" s="64">
        <f>'[1]הרכב איוש רבעוניU'!AA28</f>
        <v>2606.9999999999995</v>
      </c>
      <c r="AD5" s="64">
        <f>'[1]הרכב איוש רבעוניU'!AB28</f>
        <v>2686.7999999999997</v>
      </c>
      <c r="AE5" s="64">
        <f>'[1]הרכב איוש רבעוניU'!AC28</f>
        <v>2577.8000000000002</v>
      </c>
      <c r="AF5" s="64">
        <f>'[1]הרכב איוש רבעוניU'!AD28</f>
        <v>2630.9999999999991</v>
      </c>
      <c r="AG5" s="64">
        <f>'[1]הרכב איוש רבעוניU'!AE28</f>
        <v>2580.5999999999995</v>
      </c>
      <c r="AH5" s="64">
        <f>'[1]הרכב איוש רבעוניU'!AF28</f>
        <v>2591.7000000000003</v>
      </c>
      <c r="AI5" s="64">
        <f>'[1]הרכב איוש רבעוניU'!AG28</f>
        <v>2368.6000000000004</v>
      </c>
      <c r="AJ5" s="64">
        <f>'[1]הרכב איוש רבעוניU'!AH28</f>
        <v>2499</v>
      </c>
      <c r="AK5" s="64">
        <f>'[1]הרכב איוש רבעוניU'!AI28</f>
        <v>2462.3999999999996</v>
      </c>
      <c r="AL5" s="64">
        <f>'[1]הרכב איוש רבעוניU'!AJ28</f>
        <v>2491.8999999999996</v>
      </c>
      <c r="AM5" s="64">
        <f>'[1]הרכב איוש רבעוניU'!AK28</f>
        <v>2356.8999999999996</v>
      </c>
      <c r="AN5" s="64">
        <f>'[1]הרכב איוש רבעוניU'!AL28</f>
        <v>2458.5</v>
      </c>
      <c r="AO5" s="64">
        <f>'[1]הרכב איוש רבעוניU'!AM28</f>
        <v>2308.1</v>
      </c>
      <c r="AP5" s="64">
        <f>'[1]הרכב איוש רבעוניU'!AN28</f>
        <v>2308.7999999999997</v>
      </c>
      <c r="AQ5" s="64">
        <f>'[1]הרכב איוש רבעוניU'!AO28</f>
        <v>2230.5000000000005</v>
      </c>
      <c r="AR5" s="64">
        <f>'[1]הרכב איוש רבעוניU'!AP28</f>
        <v>2204</v>
      </c>
      <c r="AS5" s="64">
        <f>'[1]הרכב איוש רבעוניU'!AQ28</f>
        <v>2129.6</v>
      </c>
      <c r="AT5" s="64">
        <f>'[1]הרכב איוש רבעוניU'!AR28</f>
        <v>2185.3000000000002</v>
      </c>
      <c r="AU5" s="64">
        <f>'[1]הרכב איוש רבעוניU'!AS28</f>
        <v>1977.2</v>
      </c>
      <c r="AV5" s="64">
        <f>'[1]הרכב איוש רבעוניU'!AT28</f>
        <v>2090.3000000000002</v>
      </c>
      <c r="AW5" s="64">
        <f>'[1]הרכב איוש רבעוניU'!AU28</f>
        <v>2130.1</v>
      </c>
      <c r="AX5" s="64">
        <f>'[1]הרכב איוש רבעוניU'!AV28</f>
        <v>2060.9</v>
      </c>
      <c r="AY5" s="64">
        <f>'[1]הרכב איוש רבעוניU'!AW28</f>
        <v>1845</v>
      </c>
      <c r="AZ5" s="64">
        <f>'[1]הרכב איוש רבעוניU'!AX28</f>
        <v>1920.3999999999999</v>
      </c>
      <c r="BA5" s="64">
        <f>'[1]הרכב איוש רבעוניU'!AY28</f>
        <v>1880.7</v>
      </c>
      <c r="BB5" s="64">
        <f>'[1]הרכב איוש רבעוניU'!AZ28</f>
        <v>1867.3000000000002</v>
      </c>
      <c r="BC5" s="64">
        <f>'[1]הרכב איוש רבעוניU'!BA28</f>
        <v>1782.9</v>
      </c>
      <c r="BD5" s="64">
        <f>'[1]הרכב איוש רבעוניU'!BB28</f>
        <v>1590.1</v>
      </c>
      <c r="BE5" s="64">
        <f>'[1]הרכב איוש רבעוניU'!BC28</f>
        <v>1675.3</v>
      </c>
      <c r="BF5" s="64">
        <f>'[1]הרכב איוש רבעוניU'!BD28</f>
        <v>1734.2</v>
      </c>
      <c r="BG5" s="64">
        <f>'[1]הרכב איוש רבעוניU'!BE28</f>
        <v>1588</v>
      </c>
      <c r="BH5" s="64">
        <f>'[1]הרכב איוש רבעוניU'!BF28</f>
        <v>1576.3999999999999</v>
      </c>
      <c r="BI5" s="64">
        <f>'[1]הרכב איוש רבעוניU'!BG28</f>
        <v>1477.0999999999997</v>
      </c>
      <c r="BJ5" s="64">
        <f>'[1]הרכב איוש רבעוניU'!BH28</f>
        <v>1506.2999999999997</v>
      </c>
      <c r="BK5" s="64">
        <f>'[1]הרכב איוש רבעוניU'!BI28</f>
        <v>1402.3000000000002</v>
      </c>
      <c r="BL5" s="64">
        <f>'[1]הרכב איוש רבעוניU'!BJ28</f>
        <v>1469</v>
      </c>
      <c r="BM5" s="64">
        <f>'[1]הרכב איוש רבעוניU'!BK28</f>
        <v>1410</v>
      </c>
      <c r="BN5" s="64">
        <f>'[1]הרכב איוש רבעוניU'!BL28</f>
        <v>1365.7</v>
      </c>
      <c r="BO5" s="64">
        <f>'[1]הרכב איוש רבעוניU'!BM28</f>
        <v>1223.8</v>
      </c>
      <c r="BP5" s="64">
        <f>'[1]הרכב איוש רבעוניU'!BN28</f>
        <v>1408.2</v>
      </c>
      <c r="BQ5" s="64">
        <f>'[1]הרכב איוש רבעוניU'!BO28</f>
        <v>1325.1999999999998</v>
      </c>
      <c r="BR5" s="64">
        <f>'[1]הרכב איוש רבעוניU'!BP28</f>
        <v>1230.5</v>
      </c>
      <c r="BS5" s="64">
        <f>'[1]הרכב איוש רבעוניU'!BQ28</f>
        <v>1164.9999999999998</v>
      </c>
    </row>
    <row r="6" spans="1:71" ht="38.25" thickBot="1" x14ac:dyDescent="0.25">
      <c r="A6" s="125"/>
      <c r="C6" s="30" t="s">
        <v>6</v>
      </c>
      <c r="D6" s="59">
        <f t="shared" ref="D6:G6" si="3">+D5/H5-1</f>
        <v>-1</v>
      </c>
      <c r="E6" s="59">
        <f t="shared" si="3"/>
        <v>-1</v>
      </c>
      <c r="F6" s="59">
        <f t="shared" si="3"/>
        <v>-0.1997142677719167</v>
      </c>
      <c r="G6" s="59">
        <f t="shared" si="3"/>
        <v>-2.6994471384007013E-2</v>
      </c>
      <c r="H6" s="59">
        <f>+H5/L5-1</f>
        <v>-1.9681182652061535E-2</v>
      </c>
      <c r="I6" s="59">
        <f t="shared" ref="I6:T6" si="4">+I5/M5-1</f>
        <v>-6.3259890143800845E-3</v>
      </c>
      <c r="J6" s="59">
        <f t="shared" si="4"/>
        <v>2.7056660969396074E-2</v>
      </c>
      <c r="K6" s="59">
        <f t="shared" si="4"/>
        <v>4.8783648083962072E-2</v>
      </c>
      <c r="L6" s="59">
        <f t="shared" si="4"/>
        <v>4.5238760122870758E-2</v>
      </c>
      <c r="M6" s="59">
        <f t="shared" si="4"/>
        <v>5.4919482453692492E-3</v>
      </c>
      <c r="N6" s="59">
        <f t="shared" si="4"/>
        <v>2.2301228183583266E-3</v>
      </c>
      <c r="O6" s="59">
        <f t="shared" si="4"/>
        <v>4.0934686583268931E-2</v>
      </c>
      <c r="P6" s="59">
        <f t="shared" si="4"/>
        <v>8.5809581564584514E-2</v>
      </c>
      <c r="Q6" s="59">
        <f t="shared" si="4"/>
        <v>6.6302729528535442E-2</v>
      </c>
      <c r="R6" s="59">
        <f t="shared" si="4"/>
        <v>3.2100126455041345E-3</v>
      </c>
      <c r="S6" s="59">
        <f t="shared" si="4"/>
        <v>-1.8846969340020614E-3</v>
      </c>
      <c r="T6" s="59">
        <f t="shared" si="4"/>
        <v>6.1967799642218102E-2</v>
      </c>
      <c r="U6" s="59">
        <f t="shared" ref="U6" si="5">+U5/Y5-1</f>
        <v>9.7574261021134756E-2</v>
      </c>
      <c r="V6" s="59">
        <f t="shared" ref="V6" si="6">+V5/Z5-1</f>
        <v>9.1098846670911948E-2</v>
      </c>
      <c r="W6" s="59">
        <f t="shared" ref="W6" si="7">+W5/AA5-1</f>
        <v>0.10174644962734991</v>
      </c>
      <c r="X6" s="59">
        <f t="shared" ref="X6" si="8">+X5/AB5-1</f>
        <v>2.0519935738279704E-2</v>
      </c>
      <c r="Y6" s="59">
        <f t="shared" ref="Y6" si="9">+Y5/AC5-1</f>
        <v>5.630993479094748E-2</v>
      </c>
      <c r="Z6" s="59">
        <f t="shared" ref="Z6" si="10">+Z5/AD5-1</f>
        <v>5.2032157213041552E-2</v>
      </c>
      <c r="AA6" s="59">
        <f t="shared" ref="AA6" si="11">+AA5/AE5-1</f>
        <v>4.6202187912173232E-2</v>
      </c>
      <c r="AB6" s="59">
        <f t="shared" ref="AB6" si="12">+AB5/AF5-1</f>
        <v>4.0973014063094171E-2</v>
      </c>
      <c r="AC6" s="59">
        <f t="shared" ref="AC6" si="13">+AC5/AG5-1</f>
        <v>1.0230179028132946E-2</v>
      </c>
      <c r="AD6" s="59">
        <f t="shared" ref="AD6" si="14">+AD5/AH5-1</f>
        <v>3.6694061812709622E-2</v>
      </c>
      <c r="AE6" s="59">
        <f t="shared" ref="AE6:AF6" si="15">+AE5/AI5-1</f>
        <v>8.8322215654817127E-2</v>
      </c>
      <c r="AF6" s="59">
        <f t="shared" si="15"/>
        <v>5.2821128451380206E-2</v>
      </c>
      <c r="AG6" s="59">
        <f t="shared" ref="AG6" si="16">+AG5/AK5-1</f>
        <v>4.8001949317738823E-2</v>
      </c>
      <c r="AH6" s="59">
        <f t="shared" ref="AH6" si="17">+AH5/AL5-1</f>
        <v>4.0049761226373715E-2</v>
      </c>
      <c r="AI6" s="59">
        <f t="shared" ref="AI6" si="18">+AI5/AM5-1</f>
        <v>4.964147821290954E-3</v>
      </c>
      <c r="AJ6" s="59">
        <f t="shared" ref="AJ6" si="19">+AJ5/AN5-1</f>
        <v>1.6473459426479486E-2</v>
      </c>
      <c r="AK6" s="59">
        <f t="shared" ref="AK6" si="20">+AK5/AO5-1</f>
        <v>6.6851522897621196E-2</v>
      </c>
      <c r="AL6" s="59">
        <f t="shared" ref="AL6" si="21">+AL5/AP5-1</f>
        <v>7.9305266805266728E-2</v>
      </c>
      <c r="AM6" s="59">
        <f t="shared" ref="AM6" si="22">+AM5/AQ5-1</f>
        <v>5.6668908316520605E-2</v>
      </c>
      <c r="AN6" s="59">
        <f t="shared" ref="AN6" si="23">+AN5/AR5-1</f>
        <v>0.11547186932849374</v>
      </c>
      <c r="AO6" s="59">
        <f t="shared" ref="AO6" si="24">+AO5/AS5-1</f>
        <v>8.3818557475582312E-2</v>
      </c>
      <c r="AP6" s="59">
        <f t="shared" ref="AP6" si="25">+AP5/AT5-1</f>
        <v>5.651397977394379E-2</v>
      </c>
      <c r="AQ6" s="59">
        <f t="shared" ref="AQ6:AR6" si="26">+AQ5/AU5-1</f>
        <v>0.12811045923528241</v>
      </c>
      <c r="AR6" s="59">
        <f t="shared" si="26"/>
        <v>5.4394106109170837E-2</v>
      </c>
      <c r="AS6" s="59">
        <f t="shared" ref="AS6" si="27">+AS5/AW5-1</f>
        <v>-2.3473076381386182E-4</v>
      </c>
      <c r="AT6" s="59">
        <f t="shared" ref="AT6" si="28">+AT5/AX5-1</f>
        <v>6.0361977776699494E-2</v>
      </c>
      <c r="AU6" s="59">
        <f t="shared" ref="AU6" si="29">+AU5/AY5-1</f>
        <v>7.1653116531165351E-2</v>
      </c>
      <c r="AV6" s="59">
        <f t="shared" ref="AV6" si="30">+AV5/AZ5-1</f>
        <v>8.8471151843366069E-2</v>
      </c>
      <c r="AW6" s="59">
        <f t="shared" ref="AW6" si="31">+AW5/BA5-1</f>
        <v>0.13261019833040888</v>
      </c>
      <c r="AX6" s="59">
        <f t="shared" ref="AX6" si="32">+AX5/BB5-1</f>
        <v>0.10367910887377496</v>
      </c>
      <c r="AY6" s="59">
        <f t="shared" ref="AY6" si="33">+AY5/BC5-1</f>
        <v>3.4830893488137171E-2</v>
      </c>
      <c r="AZ6" s="59">
        <f t="shared" ref="AZ6" si="34">+AZ5/BD5-1</f>
        <v>0.20772278473052008</v>
      </c>
      <c r="BA6" s="59">
        <f t="shared" ref="BA6" si="35">+BA5/BE5-1</f>
        <v>0.12260490658389545</v>
      </c>
      <c r="BB6" s="59">
        <f t="shared" ref="BB6" si="36">+BB5/BF5-1</f>
        <v>7.6750086495213976E-2</v>
      </c>
      <c r="BC6" s="59">
        <f t="shared" ref="BC6:BD6" si="37">+BC5/BG5-1</f>
        <v>0.12273299748110844</v>
      </c>
      <c r="BD6" s="59">
        <f t="shared" si="37"/>
        <v>8.6906876427303992E-3</v>
      </c>
      <c r="BE6" s="59">
        <f t="shared" ref="BE6" si="38">+BE5/BI5-1</f>
        <v>0.13418184280008139</v>
      </c>
      <c r="BF6" s="59">
        <f t="shared" ref="BF6" si="39">+BF5/BJ5-1</f>
        <v>0.15129788222797602</v>
      </c>
      <c r="BG6" s="59">
        <f t="shared" ref="BG6" si="40">+BG5/BK5-1</f>
        <v>0.1324253012907366</v>
      </c>
      <c r="BH6" s="59">
        <f t="shared" ref="BH6" si="41">+BH5/BL5-1</f>
        <v>7.3110959836623524E-2</v>
      </c>
      <c r="BI6" s="59">
        <f t="shared" ref="BI6" si="42">+BI5/BM5-1</f>
        <v>4.7588652482269289E-2</v>
      </c>
      <c r="BJ6" s="59">
        <f t="shared" ref="BJ6" si="43">+BJ5/BN5-1</f>
        <v>0.1029508676869002</v>
      </c>
      <c r="BK6" s="59">
        <f t="shared" ref="BK6" si="44">+BK5/BO5-1</f>
        <v>0.14585716620362832</v>
      </c>
      <c r="BL6" s="59">
        <f t="shared" ref="BL6" si="45">+BL5/BP5-1</f>
        <v>4.3175685271978459E-2</v>
      </c>
      <c r="BM6" s="59">
        <f t="shared" ref="BM6" si="46">+BM5/BQ5-1</f>
        <v>6.3990341080591762E-2</v>
      </c>
      <c r="BN6" s="59">
        <f t="shared" ref="BN6" si="47">+BN5/BR5-1</f>
        <v>0.10987403494514436</v>
      </c>
      <c r="BO6" s="59">
        <f>+BO5/BS5-1</f>
        <v>5.0472103004292057E-2</v>
      </c>
      <c r="BP6" s="59" t="e">
        <f>+BP5/#REF!-1</f>
        <v>#REF!</v>
      </c>
      <c r="BQ6" s="59" t="e">
        <f>+BQ5/BT5-1</f>
        <v>#DIV/0!</v>
      </c>
      <c r="BR6" s="59" t="e">
        <f>+BR5/BU5-1</f>
        <v>#DIV/0!</v>
      </c>
      <c r="BS6" s="59" t="e">
        <f>+BS5/BV5-1</f>
        <v>#DIV/0!</v>
      </c>
    </row>
    <row r="7" spans="1:71" ht="18.75" x14ac:dyDescent="0.2">
      <c r="A7" s="122" t="s">
        <v>29</v>
      </c>
      <c r="B7" s="2" t="s">
        <v>18</v>
      </c>
      <c r="C7" s="31" t="s">
        <v>8</v>
      </c>
      <c r="D7" s="44"/>
      <c r="E7" s="44"/>
      <c r="F7" s="44">
        <v>588.57000000000005</v>
      </c>
      <c r="G7" s="44">
        <v>670.1</v>
      </c>
      <c r="H7" s="44">
        <f>'[1]הרכב עזה רבעוניU'!F28</f>
        <v>714</v>
      </c>
      <c r="I7" s="44">
        <f>'[1]הרכב עזה רבעוניU'!G28</f>
        <v>695.2</v>
      </c>
      <c r="J7" s="44">
        <f>'[1]הרכב עזה רבעוניU'!H28</f>
        <v>691.8</v>
      </c>
      <c r="K7" s="44">
        <f>'[1]הרכב עזה רבעוניU'!I28</f>
        <v>718.4</v>
      </c>
      <c r="L7" s="44">
        <f>'[1]הרכב עזה רבעוניU'!J28</f>
        <v>721</v>
      </c>
      <c r="M7" s="44">
        <f>'[1]הרכב עזה רבעוניU'!K28</f>
        <v>698.2</v>
      </c>
      <c r="N7" s="44">
        <f>'[1]הרכב עזה רבעוניU'!L28</f>
        <v>687.19999999999993</v>
      </c>
      <c r="O7" s="44">
        <f>'[1]הרכב עזה רבעוניU'!M28</f>
        <v>712.50000000000011</v>
      </c>
      <c r="P7" s="44">
        <f>'[1]הרכב עזה רבעוניU'!N28</f>
        <v>728.79999999999984</v>
      </c>
      <c r="Q7" s="44">
        <f>'[1]הרכב עזה רבעוניU'!O28</f>
        <v>729.5</v>
      </c>
      <c r="R7" s="44">
        <f>'[1]הרכב עזה רבעוניU'!P28</f>
        <v>720.80000000000007</v>
      </c>
      <c r="S7" s="44">
        <f>'[1]הרכב עזה רבעוניU'!Q28</f>
        <v>742.3</v>
      </c>
      <c r="T7" s="44">
        <f>'[1]הרכב עזה רבעוניU'!R28</f>
        <v>809.7</v>
      </c>
      <c r="U7" s="44">
        <f>'[1]הרכב עזה רבעוניU'!S28</f>
        <v>776.09999999999991</v>
      </c>
      <c r="V7" s="44">
        <f>'[1]הרכב עזה רבעוניU'!T28</f>
        <v>775.40000000000009</v>
      </c>
      <c r="W7" s="44">
        <f>'[1]הרכב עזה רבעוניU'!U28</f>
        <v>803.7</v>
      </c>
      <c r="X7" s="44">
        <f>'[1]הרכב עזה רבעוניU'!V28</f>
        <v>759.19999999999993</v>
      </c>
      <c r="Y7" s="44">
        <f>'[1]הרכב עזה רבעוניU'!W28</f>
        <v>707.60000000000014</v>
      </c>
      <c r="Z7" s="44">
        <f>'[1]הרכב עזה רבעוניU'!X28</f>
        <v>732.1</v>
      </c>
      <c r="AA7" s="44">
        <f>'[1]הרכב עזה רבעוניU'!Y28</f>
        <v>701.19999999999993</v>
      </c>
      <c r="AB7" s="44">
        <f>'[1]הרכב עזה רבעוניU'!Z28</f>
        <v>665.90000000000009</v>
      </c>
      <c r="AC7" s="44">
        <f>'[1]הרכב עזה רבעוניU'!AA28</f>
        <v>520.9</v>
      </c>
      <c r="AD7" s="44">
        <f>'[1]הרכב עזה רבעוניU'!AB28</f>
        <v>834.60000000000025</v>
      </c>
      <c r="AE7" s="44">
        <f>'[1]הרכב עזה רבעוניU'!AC28</f>
        <v>839.30000000000018</v>
      </c>
      <c r="AF7" s="44">
        <f>'[1]הרכב עזה רבעוניU'!AD28</f>
        <v>828.60000000000014</v>
      </c>
      <c r="AG7" s="44">
        <f>'[1]הרכב עזה רבעוניU'!AE28</f>
        <v>839.9</v>
      </c>
      <c r="AH7" s="44">
        <f>'[1]הרכב עזה רבעוניU'!AF28</f>
        <v>854.00000000000011</v>
      </c>
      <c r="AI7" s="44">
        <f>'[1]הרכב עזה רבעוניU'!AG28</f>
        <v>798.00000000000011</v>
      </c>
      <c r="AJ7" s="44">
        <f>'[1]הרכב עזה רבעוניU'!AH28</f>
        <v>748</v>
      </c>
      <c r="AK7" s="44">
        <f>'[1]הרכב עזה רבעוניU'!AI28</f>
        <v>789.1</v>
      </c>
      <c r="AL7" s="44">
        <f>'[1]הרכב עזה רבעוניU'!AJ28</f>
        <v>812.69999999999993</v>
      </c>
      <c r="AM7" s="44">
        <f>'[1]הרכב עזה רבעוניU'!AK28</f>
        <v>726.90000000000009</v>
      </c>
      <c r="AN7" s="44">
        <f>'[1]הרכב עזה רבעוניU'!AL28</f>
        <v>679.99999999999989</v>
      </c>
      <c r="AO7" s="44">
        <f>'[1]הרכב עזה רבעוניU'!AM28</f>
        <v>702.2</v>
      </c>
      <c r="AP7" s="44">
        <f>'[1]הרכב עזה רבעוניU'!AN28</f>
        <v>763.90000000000009</v>
      </c>
      <c r="AQ7" s="44">
        <f>'[1]הרכב עזה רבעוניU'!AO28</f>
        <v>694.4</v>
      </c>
      <c r="AR7" s="44">
        <f>'[1]הרכב עזה רבעוניU'!AP28</f>
        <v>639.39999999999986</v>
      </c>
      <c r="AS7" s="44">
        <f>'[1]הרכב עזה רבעוניU'!AQ28</f>
        <v>664.8</v>
      </c>
      <c r="AT7" s="44">
        <f>'[1]הרכב עזה רבעוניU'!AR28</f>
        <v>620.60000000000014</v>
      </c>
      <c r="AU7" s="44">
        <f>'[1]הרכב עזה רבעוניU'!AS28</f>
        <v>661.5</v>
      </c>
      <c r="AV7" s="44">
        <f>'[1]הרכב עזה רבעוניU'!AT28</f>
        <v>634.90000000000009</v>
      </c>
      <c r="AW7" s="44">
        <f>'[1]הרכב עזה רבעוניU'!AU28</f>
        <v>566.90000000000009</v>
      </c>
      <c r="AX7" s="44">
        <f>'[1]הרכב עזה רבעוניU'!AV28</f>
        <v>567.5</v>
      </c>
      <c r="AY7" s="44">
        <f>'[1]הרכב עזה רבעוניU'!AW28</f>
        <v>581.5</v>
      </c>
      <c r="AZ7" s="44">
        <f>'[1]הרכב עזה רבעוניU'!AX28</f>
        <v>535.09999999999991</v>
      </c>
      <c r="BA7" s="44">
        <f>'[1]הרכב עזה רבעוניU'!AY28</f>
        <v>553.20000000000005</v>
      </c>
      <c r="BB7" s="44">
        <f>'[1]הרכב עזה רבעוניU'!AZ28</f>
        <v>491.50000000000006</v>
      </c>
      <c r="BC7" s="44">
        <f>'[1]הרכב עזה רבעוניU'!BA28</f>
        <v>616.9</v>
      </c>
      <c r="BD7" s="44">
        <f>'[1]הרכב עזה רבעוניU'!BB28</f>
        <v>562.1</v>
      </c>
      <c r="BE7" s="44">
        <f>'[1]הרכב עזה רבעוניU'!BC28</f>
        <v>601.19999999999993</v>
      </c>
      <c r="BF7" s="44">
        <f>'[1]הרכב עזה רבעוניU'!BD28</f>
        <v>645.29999999999995</v>
      </c>
      <c r="BG7" s="44">
        <f>'[1]הרכב עזה רבעוניU'!BE28</f>
        <v>584.59999999999991</v>
      </c>
      <c r="BH7" s="44">
        <f>'[1]הרכב עזה רבעוניU'!BF28</f>
        <v>619.89999999999986</v>
      </c>
      <c r="BI7" s="44">
        <f>'[1]הרכב עזה רבעוניU'!BG28</f>
        <v>668.90000000000009</v>
      </c>
      <c r="BJ7" s="44">
        <f>'[1]הרכב עזה רבעוניU'!BH28</f>
        <v>694.7</v>
      </c>
      <c r="BK7" s="44">
        <f>'[1]הרכב עזה רבעוניU'!BI28</f>
        <v>707.40000000000009</v>
      </c>
      <c r="BL7" s="44">
        <f>'[1]הרכב עזה רבעוניU'!BJ28</f>
        <v>885.19999999999993</v>
      </c>
      <c r="BM7" s="44">
        <f>'[1]הרכב עזה רבעוניU'!BK28</f>
        <v>819.2</v>
      </c>
      <c r="BN7" s="44">
        <f>'[1]הרכב עזה רבעוניU'!BL28</f>
        <v>804.80000000000007</v>
      </c>
      <c r="BO7" s="44">
        <f>'[1]הרכב עזה רבעוניU'!BM28</f>
        <v>762.4</v>
      </c>
      <c r="BP7" s="44">
        <f>'[1]הרכב עזה רבעוניU'!BN28</f>
        <v>740.89999999999986</v>
      </c>
      <c r="BQ7" s="44">
        <f>'[1]הרכב עזה רבעוניU'!BO28</f>
        <v>695.60000000000014</v>
      </c>
      <c r="BR7" s="44">
        <f>'[1]הרכב עזה רבעוניU'!BP28</f>
        <v>624.6</v>
      </c>
      <c r="BS7" s="44">
        <f>'[1]הרכב עזה רבעוניU'!BQ28</f>
        <v>663.39999999999986</v>
      </c>
    </row>
    <row r="8" spans="1:71" ht="38.25" thickBot="1" x14ac:dyDescent="0.25">
      <c r="A8" s="123"/>
      <c r="C8" s="32" t="s">
        <v>6</v>
      </c>
      <c r="D8" s="61">
        <f t="shared" ref="D8:G8" si="48">+D7/H7-1</f>
        <v>-1</v>
      </c>
      <c r="E8" s="61">
        <f t="shared" si="48"/>
        <v>-1</v>
      </c>
      <c r="F8" s="61">
        <f t="shared" si="48"/>
        <v>-0.14921942758022533</v>
      </c>
      <c r="G8" s="61">
        <f t="shared" si="48"/>
        <v>-6.7232739420935328E-2</v>
      </c>
      <c r="H8" s="61">
        <f t="shared" ref="H8:AM8" si="49">+H7/L7-1</f>
        <v>-9.7087378640776656E-3</v>
      </c>
      <c r="I8" s="61">
        <f t="shared" si="49"/>
        <v>-4.296763105127499E-3</v>
      </c>
      <c r="J8" s="61">
        <f t="shared" si="49"/>
        <v>6.6938300349244084E-3</v>
      </c>
      <c r="K8" s="61">
        <f t="shared" si="49"/>
        <v>8.2807017543857775E-3</v>
      </c>
      <c r="L8" s="61">
        <f t="shared" si="49"/>
        <v>-1.0702524698133709E-2</v>
      </c>
      <c r="M8" s="61">
        <f t="shared" si="49"/>
        <v>-4.290610006854001E-2</v>
      </c>
      <c r="N8" s="61">
        <f t="shared" si="49"/>
        <v>-4.6614872364040161E-2</v>
      </c>
      <c r="O8" s="61">
        <f t="shared" si="49"/>
        <v>-4.0145493735686211E-2</v>
      </c>
      <c r="P8" s="61">
        <f t="shared" si="49"/>
        <v>-9.9913548227738902E-2</v>
      </c>
      <c r="Q8" s="61">
        <f t="shared" si="49"/>
        <v>-6.0043808787527242E-2</v>
      </c>
      <c r="R8" s="61">
        <f t="shared" si="49"/>
        <v>-7.0415269538302794E-2</v>
      </c>
      <c r="S8" s="61">
        <f t="shared" si="49"/>
        <v>-7.6396665422421406E-2</v>
      </c>
      <c r="T8" s="61">
        <f t="shared" si="49"/>
        <v>6.6517386722866334E-2</v>
      </c>
      <c r="U8" s="61">
        <f t="shared" si="49"/>
        <v>9.6806105144148891E-2</v>
      </c>
      <c r="V8" s="61">
        <f t="shared" si="49"/>
        <v>5.91449255566181E-2</v>
      </c>
      <c r="W8" s="61">
        <f t="shared" si="49"/>
        <v>0.1461779806046779</v>
      </c>
      <c r="X8" s="61">
        <f t="shared" si="49"/>
        <v>0.14011112779696622</v>
      </c>
      <c r="Y8" s="61">
        <f t="shared" si="49"/>
        <v>0.3584181224803229</v>
      </c>
      <c r="Z8" s="61">
        <f t="shared" si="49"/>
        <v>-0.12281332374790344</v>
      </c>
      <c r="AA8" s="61">
        <f t="shared" si="49"/>
        <v>-0.16454188013821069</v>
      </c>
      <c r="AB8" s="61">
        <f t="shared" si="49"/>
        <v>-0.19635529809316921</v>
      </c>
      <c r="AC8" s="61">
        <f t="shared" si="49"/>
        <v>-0.37980711989522564</v>
      </c>
      <c r="AD8" s="61">
        <f t="shared" si="49"/>
        <v>-2.2716627634660314E-2</v>
      </c>
      <c r="AE8" s="61">
        <f t="shared" si="49"/>
        <v>5.1754385964912331E-2</v>
      </c>
      <c r="AF8" s="61">
        <f t="shared" si="49"/>
        <v>0.10775401069518731</v>
      </c>
      <c r="AG8" s="61">
        <f t="shared" si="49"/>
        <v>6.4377138512229148E-2</v>
      </c>
      <c r="AH8" s="61">
        <f t="shared" si="49"/>
        <v>5.081826012058599E-2</v>
      </c>
      <c r="AI8" s="61">
        <f t="shared" si="49"/>
        <v>9.7812628972348437E-2</v>
      </c>
      <c r="AJ8" s="61">
        <f t="shared" si="49"/>
        <v>0.10000000000000009</v>
      </c>
      <c r="AK8" s="61">
        <f t="shared" si="49"/>
        <v>0.12375391626317289</v>
      </c>
      <c r="AL8" s="61">
        <f t="shared" si="49"/>
        <v>6.3882707160622942E-2</v>
      </c>
      <c r="AM8" s="61">
        <f t="shared" si="49"/>
        <v>4.6802995391705293E-2</v>
      </c>
      <c r="AN8" s="61">
        <f t="shared" ref="AN8:BO8" si="50">+AN7/AR7-1</f>
        <v>6.3497028464185146E-2</v>
      </c>
      <c r="AO8" s="61">
        <f t="shared" si="50"/>
        <v>5.625752105896531E-2</v>
      </c>
      <c r="AP8" s="61">
        <f t="shared" si="50"/>
        <v>0.23090557524975819</v>
      </c>
      <c r="AQ8" s="61">
        <f t="shared" si="50"/>
        <v>4.9735449735449633E-2</v>
      </c>
      <c r="AR8" s="61">
        <f t="shared" si="50"/>
        <v>7.087730351235999E-3</v>
      </c>
      <c r="AS8" s="61">
        <f t="shared" si="50"/>
        <v>0.17269359675427731</v>
      </c>
      <c r="AT8" s="61">
        <f t="shared" si="50"/>
        <v>9.3568281938326336E-2</v>
      </c>
      <c r="AU8" s="61">
        <f t="shared" si="50"/>
        <v>0.13757523645743763</v>
      </c>
      <c r="AV8" s="61">
        <f t="shared" si="50"/>
        <v>0.18650719491683843</v>
      </c>
      <c r="AW8" s="61">
        <f t="shared" si="50"/>
        <v>2.4765003615329073E-2</v>
      </c>
      <c r="AX8" s="61">
        <f t="shared" si="50"/>
        <v>0.15462868769074256</v>
      </c>
      <c r="AY8" s="61">
        <f t="shared" si="50"/>
        <v>-5.7383692656832519E-2</v>
      </c>
      <c r="AZ8" s="61">
        <f t="shared" si="50"/>
        <v>-4.8034157623198959E-2</v>
      </c>
      <c r="BA8" s="61">
        <f t="shared" si="50"/>
        <v>-7.9840319361277223E-2</v>
      </c>
      <c r="BB8" s="61">
        <f t="shared" si="50"/>
        <v>-0.23833875716720887</v>
      </c>
      <c r="BC8" s="61">
        <f t="shared" si="50"/>
        <v>5.5251453985631249E-2</v>
      </c>
      <c r="BD8" s="61">
        <f t="shared" si="50"/>
        <v>-9.3240845297628439E-2</v>
      </c>
      <c r="BE8" s="61">
        <f t="shared" si="50"/>
        <v>-0.10121094333981184</v>
      </c>
      <c r="BF8" s="61">
        <f t="shared" si="50"/>
        <v>-7.1109831581977923E-2</v>
      </c>
      <c r="BG8" s="61">
        <f t="shared" si="50"/>
        <v>-0.17359344076901351</v>
      </c>
      <c r="BH8" s="61">
        <f t="shared" si="50"/>
        <v>-0.29970628106642572</v>
      </c>
      <c r="BI8" s="61">
        <f t="shared" si="50"/>
        <v>-0.18347167968749989</v>
      </c>
      <c r="BJ8" s="61">
        <f t="shared" si="50"/>
        <v>-0.13680417495029817</v>
      </c>
      <c r="BK8" s="61">
        <f t="shared" si="50"/>
        <v>-7.2140608604406964E-2</v>
      </c>
      <c r="BL8" s="61">
        <f t="shared" si="50"/>
        <v>0.19476312592792566</v>
      </c>
      <c r="BM8" s="61">
        <f t="shared" si="50"/>
        <v>0.17768832662449663</v>
      </c>
      <c r="BN8" s="61">
        <f t="shared" si="50"/>
        <v>0.28850464297150191</v>
      </c>
      <c r="BO8" s="61">
        <f t="shared" si="50"/>
        <v>0.14923123304190544</v>
      </c>
      <c r="BP8" s="61" t="e">
        <f>+BP7/#REF!-1</f>
        <v>#REF!</v>
      </c>
      <c r="BQ8" s="61" t="e">
        <f>+BQ7/BT7-1</f>
        <v>#DIV/0!</v>
      </c>
      <c r="BR8" s="61" t="e">
        <f>+BR7/BU7-1</f>
        <v>#DIV/0!</v>
      </c>
      <c r="BS8" s="61" t="e">
        <f>+BS7/BV7-1</f>
        <v>#DIV/0!</v>
      </c>
    </row>
    <row r="9" spans="1:71" ht="18.75" customHeight="1" x14ac:dyDescent="0.2">
      <c r="A9" s="120" t="s">
        <v>30</v>
      </c>
      <c r="B9" s="2" t="s">
        <v>18</v>
      </c>
      <c r="C9" s="33" t="s">
        <v>1</v>
      </c>
      <c r="D9" s="82"/>
      <c r="E9" s="82"/>
      <c r="F9" s="82"/>
      <c r="G9" s="5" t="e">
        <f t="shared" ref="G9:H9" si="51">+G5/G3</f>
        <v>#DIV/0!</v>
      </c>
      <c r="H9" s="5">
        <f t="shared" si="51"/>
        <v>0.82222886166716458</v>
      </c>
      <c r="I9" s="5">
        <f t="shared" ref="I9:O9" si="52">+I5/I3</f>
        <v>0.82244017061272423</v>
      </c>
      <c r="J9" s="5">
        <f t="shared" si="52"/>
        <v>0.82154465253056808</v>
      </c>
      <c r="K9" s="5">
        <f t="shared" si="52"/>
        <v>0.81840701701170337</v>
      </c>
      <c r="L9" s="5">
        <f t="shared" si="52"/>
        <v>0.82370345013081625</v>
      </c>
      <c r="M9" s="5">
        <f t="shared" si="52"/>
        <v>0.82273788971260253</v>
      </c>
      <c r="N9" s="5">
        <f t="shared" si="52"/>
        <v>0.81858979435600954</v>
      </c>
      <c r="O9" s="6">
        <f t="shared" si="52"/>
        <v>0.81248026108011373</v>
      </c>
      <c r="P9" s="5">
        <f>+P5/P3</f>
        <v>0.81557304451248824</v>
      </c>
      <c r="Q9" s="5">
        <f>+Q5/Q3</f>
        <v>0.81542860034409448</v>
      </c>
      <c r="R9" s="5">
        <f>+R5/R3</f>
        <v>0.81105169340463434</v>
      </c>
      <c r="S9" s="6">
        <f>+S5/S3</f>
        <v>0.79981121898597618</v>
      </c>
      <c r="T9" s="5">
        <f>+T5/T3</f>
        <v>0.78567458111649313</v>
      </c>
      <c r="U9" s="5">
        <f t="shared" ref="U9:V9" si="53">+U5/U3</f>
        <v>0.79568788501026699</v>
      </c>
      <c r="V9" s="5">
        <f t="shared" si="53"/>
        <v>0.799093146780671</v>
      </c>
      <c r="W9" s="6">
        <f t="shared" ref="W9:AE9" si="54">+W5/W3</f>
        <v>0.7870993377483444</v>
      </c>
      <c r="X9" s="5">
        <f t="shared" si="54"/>
        <v>0.78639356254572046</v>
      </c>
      <c r="Y9" s="5">
        <f t="shared" si="54"/>
        <v>0.79557404518402941</v>
      </c>
      <c r="Z9" s="5">
        <f t="shared" si="54"/>
        <v>0.79427880967769138</v>
      </c>
      <c r="AA9" s="6">
        <f t="shared" si="54"/>
        <v>0.79364939230746612</v>
      </c>
      <c r="AB9" s="4">
        <f t="shared" si="54"/>
        <v>0.80441742297412389</v>
      </c>
      <c r="AC9" s="5">
        <f t="shared" si="54"/>
        <v>0.83346654304805134</v>
      </c>
      <c r="AD9" s="5">
        <f t="shared" si="54"/>
        <v>0.76299199182143451</v>
      </c>
      <c r="AE9" s="5">
        <f t="shared" si="54"/>
        <v>0.75438237101635885</v>
      </c>
      <c r="AF9" s="4">
        <f t="shared" ref="AF9:BC9" si="55">+AF5/AF3</f>
        <v>0.76049254249046105</v>
      </c>
      <c r="AG9" s="5">
        <f t="shared" si="55"/>
        <v>0.7544511036398186</v>
      </c>
      <c r="AH9" s="5">
        <f t="shared" si="55"/>
        <v>0.75215485968018125</v>
      </c>
      <c r="AI9" s="6">
        <f t="shared" si="55"/>
        <v>0.74799469462514989</v>
      </c>
      <c r="AJ9" s="5">
        <f t="shared" si="55"/>
        <v>0.76963350785340312</v>
      </c>
      <c r="AK9" s="5">
        <f t="shared" si="55"/>
        <v>0.7573120098416114</v>
      </c>
      <c r="AL9" s="5">
        <f t="shared" si="55"/>
        <v>0.75407008412515875</v>
      </c>
      <c r="AM9" s="6">
        <f t="shared" si="55"/>
        <v>0.76428432453466499</v>
      </c>
      <c r="AN9" s="4">
        <f t="shared" si="55"/>
        <v>0.78333598852955233</v>
      </c>
      <c r="AO9" s="5">
        <f t="shared" si="55"/>
        <v>0.76673421253695651</v>
      </c>
      <c r="AP9" s="5">
        <f t="shared" si="55"/>
        <v>0.75139128453802839</v>
      </c>
      <c r="AQ9" s="6">
        <f t="shared" si="55"/>
        <v>0.76259017402304352</v>
      </c>
      <c r="AR9" s="4">
        <f t="shared" si="55"/>
        <v>0.7751283674474222</v>
      </c>
      <c r="AS9" s="5">
        <f t="shared" si="55"/>
        <v>0.76209561981105056</v>
      </c>
      <c r="AT9" s="5">
        <f t="shared" si="55"/>
        <v>0.77882319398410493</v>
      </c>
      <c r="AU9" s="6">
        <f t="shared" si="55"/>
        <v>0.74930837154659502</v>
      </c>
      <c r="AV9" s="4">
        <f t="shared" si="55"/>
        <v>0.76702627330104212</v>
      </c>
      <c r="AW9" s="5">
        <f t="shared" si="55"/>
        <v>0.78980348535409695</v>
      </c>
      <c r="AX9" s="5">
        <f t="shared" si="55"/>
        <v>0.78408917972911274</v>
      </c>
      <c r="AY9" s="6">
        <f t="shared" si="55"/>
        <v>0.76035441994642494</v>
      </c>
      <c r="AZ9" s="4">
        <f t="shared" si="55"/>
        <v>0.78208104255752386</v>
      </c>
      <c r="BA9" s="5">
        <f t="shared" si="55"/>
        <v>0.77271046468630589</v>
      </c>
      <c r="BB9" s="5">
        <f t="shared" si="55"/>
        <v>0.79163133796845853</v>
      </c>
      <c r="BC9" s="6">
        <f t="shared" si="55"/>
        <v>0.7429369114092842</v>
      </c>
      <c r="BD9" s="4">
        <f t="shared" ref="BD9:BS9" si="56">+BD5/BD3</f>
        <v>0.73882538797509523</v>
      </c>
      <c r="BE9" s="5">
        <f t="shared" si="56"/>
        <v>0.73591038875466719</v>
      </c>
      <c r="BF9" s="5">
        <f t="shared" si="56"/>
        <v>0.72880857322966996</v>
      </c>
      <c r="BG9" s="6">
        <f t="shared" si="56"/>
        <v>0.73092147657184925</v>
      </c>
      <c r="BH9" s="4">
        <f t="shared" si="56"/>
        <v>0.71775258389108942</v>
      </c>
      <c r="BI9" s="5">
        <f t="shared" si="56"/>
        <v>0.68830382106244159</v>
      </c>
      <c r="BJ9" s="5">
        <f t="shared" si="56"/>
        <v>0.68437074057246694</v>
      </c>
      <c r="BK9" s="6">
        <f t="shared" si="56"/>
        <v>0.66469166232165722</v>
      </c>
      <c r="BL9" s="4">
        <f t="shared" si="56"/>
        <v>0.62399116472687122</v>
      </c>
      <c r="BM9" s="5">
        <f t="shared" si="56"/>
        <v>0.63251390633411109</v>
      </c>
      <c r="BN9" s="5">
        <f t="shared" si="56"/>
        <v>0.62920985947938268</v>
      </c>
      <c r="BO9" s="6">
        <f t="shared" si="56"/>
        <v>0.61615144497029495</v>
      </c>
      <c r="BP9" s="4">
        <f t="shared" si="56"/>
        <v>0.65525103531710949</v>
      </c>
      <c r="BQ9" s="5">
        <f t="shared" si="56"/>
        <v>0.65577988915281071</v>
      </c>
      <c r="BR9" s="5">
        <f t="shared" si="56"/>
        <v>0.66330656029324564</v>
      </c>
      <c r="BS9" s="6" t="e">
        <f t="shared" si="56"/>
        <v>#REF!</v>
      </c>
    </row>
    <row r="10" spans="1:71" ht="19.5" thickBot="1" x14ac:dyDescent="0.25">
      <c r="A10" s="121"/>
      <c r="C10" s="34" t="s">
        <v>7</v>
      </c>
      <c r="D10" s="83"/>
      <c r="E10" s="83"/>
      <c r="F10" s="83"/>
      <c r="G10" s="8" t="e">
        <f t="shared" ref="G10:H10" si="57">+G7/G3</f>
        <v>#DIV/0!</v>
      </c>
      <c r="H10" s="8">
        <f t="shared" si="57"/>
        <v>0.17777113833283537</v>
      </c>
      <c r="I10" s="8">
        <f t="shared" ref="I10:O10" si="58">+I7/I3</f>
        <v>0.17755982938727555</v>
      </c>
      <c r="J10" s="8">
        <f t="shared" si="58"/>
        <v>0.17845534746943198</v>
      </c>
      <c r="K10" s="8">
        <f t="shared" si="58"/>
        <v>0.18159298298829654</v>
      </c>
      <c r="L10" s="8">
        <f t="shared" si="58"/>
        <v>0.17629654986918353</v>
      </c>
      <c r="M10" s="8">
        <f t="shared" si="58"/>
        <v>0.17726211028739713</v>
      </c>
      <c r="N10" s="8">
        <f t="shared" si="58"/>
        <v>0.18141020564399035</v>
      </c>
      <c r="O10" s="9">
        <f t="shared" si="58"/>
        <v>0.18751973891988633</v>
      </c>
      <c r="P10" s="8">
        <f>+P7/P3</f>
        <v>0.18442695548751167</v>
      </c>
      <c r="Q10" s="8">
        <f>+Q7/Q3</f>
        <v>0.18457139965590527</v>
      </c>
      <c r="R10" s="8">
        <f>+R7/R3</f>
        <v>0.18894830659536541</v>
      </c>
      <c r="S10" s="9">
        <f>+S7/S3</f>
        <v>0.20018878101402371</v>
      </c>
      <c r="T10" s="8">
        <f>+T7/T3</f>
        <v>0.2143254188835067</v>
      </c>
      <c r="U10" s="8">
        <f t="shared" ref="U10:V10" si="59">+U7/U3</f>
        <v>0.20431211498973301</v>
      </c>
      <c r="V10" s="8">
        <f t="shared" si="59"/>
        <v>0.20090685321932894</v>
      </c>
      <c r="W10" s="9">
        <f t="shared" ref="W10:AE10" si="60">+W7/W3</f>
        <v>0.21290066225165563</v>
      </c>
      <c r="X10" s="8">
        <f t="shared" si="60"/>
        <v>0.2136064374542794</v>
      </c>
      <c r="Y10" s="8">
        <f t="shared" si="60"/>
        <v>0.20442595481597042</v>
      </c>
      <c r="Z10" s="8">
        <f t="shared" si="60"/>
        <v>0.20572119032230876</v>
      </c>
      <c r="AA10" s="9">
        <f t="shared" si="60"/>
        <v>0.20635060769253408</v>
      </c>
      <c r="AB10" s="7">
        <f t="shared" si="60"/>
        <v>0.195582577025876</v>
      </c>
      <c r="AC10" s="8">
        <f t="shared" si="60"/>
        <v>0.1665334569519486</v>
      </c>
      <c r="AD10" s="8">
        <f t="shared" si="60"/>
        <v>0.2370080081785654</v>
      </c>
      <c r="AE10" s="8">
        <f t="shared" si="60"/>
        <v>0.24561762898364112</v>
      </c>
      <c r="AF10" s="7">
        <f t="shared" ref="AF10:BC10" si="61">+AF7/AF3</f>
        <v>0.23950745750953872</v>
      </c>
      <c r="AG10" s="8">
        <f t="shared" si="61"/>
        <v>0.24554889636018126</v>
      </c>
      <c r="AH10" s="8">
        <f t="shared" si="61"/>
        <v>0.24784514031981894</v>
      </c>
      <c r="AI10" s="9">
        <f t="shared" si="61"/>
        <v>0.25200530537484994</v>
      </c>
      <c r="AJ10" s="8">
        <f t="shared" si="61"/>
        <v>0.23036649214659685</v>
      </c>
      <c r="AK10" s="8">
        <f t="shared" si="61"/>
        <v>0.24268799015838843</v>
      </c>
      <c r="AL10" s="8">
        <f t="shared" si="61"/>
        <v>0.24592991587484112</v>
      </c>
      <c r="AM10" s="9">
        <f t="shared" si="61"/>
        <v>0.23571567546533503</v>
      </c>
      <c r="AN10" s="7">
        <f t="shared" si="61"/>
        <v>0.21666401147044764</v>
      </c>
      <c r="AO10" s="8">
        <f t="shared" si="61"/>
        <v>0.23326578746304358</v>
      </c>
      <c r="AP10" s="8">
        <f t="shared" si="61"/>
        <v>0.24860871546197161</v>
      </c>
      <c r="AQ10" s="9">
        <f t="shared" si="61"/>
        <v>0.23740982597695642</v>
      </c>
      <c r="AR10" s="7">
        <f t="shared" si="61"/>
        <v>0.22487163255257789</v>
      </c>
      <c r="AS10" s="8">
        <f t="shared" si="61"/>
        <v>0.2379043801889493</v>
      </c>
      <c r="AT10" s="8">
        <f t="shared" si="61"/>
        <v>0.22117680601589512</v>
      </c>
      <c r="AU10" s="9">
        <f t="shared" si="61"/>
        <v>0.25069162845340509</v>
      </c>
      <c r="AV10" s="7">
        <f t="shared" si="61"/>
        <v>0.23297372669895788</v>
      </c>
      <c r="AW10" s="8">
        <f t="shared" si="61"/>
        <v>0.21019651464590286</v>
      </c>
      <c r="AX10" s="8">
        <f t="shared" si="61"/>
        <v>0.21591082027088723</v>
      </c>
      <c r="AY10" s="9">
        <f t="shared" si="61"/>
        <v>0.23964558005357511</v>
      </c>
      <c r="AZ10" s="7">
        <f t="shared" si="61"/>
        <v>0.21791895744247602</v>
      </c>
      <c r="BA10" s="8">
        <f t="shared" si="61"/>
        <v>0.22728953531369409</v>
      </c>
      <c r="BB10" s="8">
        <f t="shared" si="61"/>
        <v>0.20836866203154147</v>
      </c>
      <c r="BC10" s="9">
        <f t="shared" si="61"/>
        <v>0.25706308859071592</v>
      </c>
      <c r="BD10" s="7">
        <f t="shared" ref="BD10:BS10" si="62">+BD7/BD3</f>
        <v>0.26117461202490477</v>
      </c>
      <c r="BE10" s="8">
        <f t="shared" si="62"/>
        <v>0.2640896112453327</v>
      </c>
      <c r="BF10" s="8">
        <f t="shared" si="62"/>
        <v>0.27119142677032981</v>
      </c>
      <c r="BG10" s="9">
        <f t="shared" si="62"/>
        <v>0.26907852342815053</v>
      </c>
      <c r="BH10" s="7">
        <f t="shared" si="62"/>
        <v>0.28224741610891035</v>
      </c>
      <c r="BI10" s="8">
        <f t="shared" si="62"/>
        <v>0.3116961789375583</v>
      </c>
      <c r="BJ10" s="8">
        <f t="shared" si="62"/>
        <v>0.31562925942753295</v>
      </c>
      <c r="BK10" s="9">
        <f t="shared" si="62"/>
        <v>0.33530833767834295</v>
      </c>
      <c r="BL10" s="7">
        <f t="shared" si="62"/>
        <v>0.37600883527312889</v>
      </c>
      <c r="BM10" s="8">
        <f t="shared" si="62"/>
        <v>0.36748609366588925</v>
      </c>
      <c r="BN10" s="8">
        <f t="shared" si="62"/>
        <v>0.37079014052061743</v>
      </c>
      <c r="BO10" s="9">
        <f t="shared" si="62"/>
        <v>0.38384855502970494</v>
      </c>
      <c r="BP10" s="7">
        <f t="shared" si="62"/>
        <v>0.34474896468289046</v>
      </c>
      <c r="BQ10" s="8">
        <f t="shared" si="62"/>
        <v>0.34422011084718929</v>
      </c>
      <c r="BR10" s="8">
        <f t="shared" si="62"/>
        <v>0.33669343970675436</v>
      </c>
      <c r="BS10" s="9" t="e">
        <f t="shared" si="62"/>
        <v>#REF!</v>
      </c>
    </row>
    <row r="11" spans="1:71" ht="19.5" customHeight="1" x14ac:dyDescent="0.2">
      <c r="A11" s="106" t="s">
        <v>31</v>
      </c>
      <c r="B11" s="2" t="s">
        <v>18</v>
      </c>
      <c r="C11" s="89" t="s">
        <v>11</v>
      </c>
      <c r="D11" s="85"/>
      <c r="E11" s="85"/>
      <c r="F11" s="85"/>
      <c r="G11" s="95">
        <f>+G3/H3-1</f>
        <v>-1</v>
      </c>
      <c r="H11" s="95">
        <f>+H3/I3-1</f>
        <v>2.5821776109110184E-2</v>
      </c>
      <c r="I11" s="95">
        <f t="shared" ref="I11:W11" si="63">+I3/J3-1</f>
        <v>9.982974771707287E-3</v>
      </c>
      <c r="J11" s="95">
        <f t="shared" si="63"/>
        <v>-2.0095548646394179E-2</v>
      </c>
      <c r="K11" s="95">
        <f t="shared" si="63"/>
        <v>-3.2667432819033393E-2</v>
      </c>
      <c r="L11" s="95">
        <f t="shared" si="63"/>
        <v>3.8311160759622043E-2</v>
      </c>
      <c r="M11" s="95">
        <f t="shared" si="63"/>
        <v>3.978247670336077E-2</v>
      </c>
      <c r="N11" s="95">
        <f t="shared" si="63"/>
        <v>-3.026634382566562E-3</v>
      </c>
      <c r="O11" s="95">
        <f t="shared" si="63"/>
        <v>-3.848976389908132E-2</v>
      </c>
      <c r="P11" s="95">
        <f t="shared" si="63"/>
        <v>-1.7710758020450523E-4</v>
      </c>
      <c r="Q11" s="95">
        <f t="shared" si="63"/>
        <v>3.6070042990458129E-2</v>
      </c>
      <c r="R11" s="95">
        <f t="shared" si="63"/>
        <v>2.8802588996764023E-2</v>
      </c>
      <c r="S11" s="95">
        <f t="shared" si="63"/>
        <v>-1.8502342571269925E-2</v>
      </c>
      <c r="T11" s="95">
        <f t="shared" si="63"/>
        <v>-5.4493760859263274E-3</v>
      </c>
      <c r="U11" s="95">
        <f t="shared" si="63"/>
        <v>-1.5779246016323412E-2</v>
      </c>
      <c r="V11" s="95">
        <f t="shared" si="63"/>
        <v>2.2384105960264966E-2</v>
      </c>
      <c r="W11" s="95">
        <f t="shared" si="63"/>
        <v>6.212368465477458E-2</v>
      </c>
      <c r="X11" s="78">
        <f t="shared" ref="X11" si="64">+X3/Y3-1</f>
        <v>2.6809961287340256E-2</v>
      </c>
      <c r="Y11" s="78">
        <f t="shared" ref="Y11" si="65">+Y3/Z3-1</f>
        <v>-2.7341444909657731E-2</v>
      </c>
      <c r="Z11" s="78">
        <f t="shared" ref="Z11" si="66">+Z3/AA3-1</f>
        <v>4.7261705070480442E-2</v>
      </c>
      <c r="AA11" s="78">
        <f t="shared" ref="AA11" si="67">+AA3/AB3-1</f>
        <v>-1.9384967838578238E-3</v>
      </c>
      <c r="AB11" s="78">
        <f t="shared" ref="AB11" si="68">+AB3/AC3-1</f>
        <v>8.8493877681511846E-2</v>
      </c>
      <c r="AC11" s="78">
        <f t="shared" ref="AC11" si="69">+AC3/AD3-1</f>
        <v>-0.11174532856250363</v>
      </c>
      <c r="AD11" s="78">
        <f t="shared" ref="AD11" si="70">+AD3/AE3-1</f>
        <v>3.0522958063855299E-2</v>
      </c>
      <c r="AE11" s="78">
        <f t="shared" ref="AE11" si="71">+AE3/AF3-1</f>
        <v>-1.2284657185801739E-2</v>
      </c>
      <c r="AF11" s="78">
        <f t="shared" ref="AF11" si="72">+AF3/AG3-1</f>
        <v>1.1431077327876071E-2</v>
      </c>
      <c r="AG11" s="78">
        <f t="shared" ref="AG11" si="73">+AG3/AH3-1</f>
        <v>-7.3134631569782282E-3</v>
      </c>
      <c r="AH11" s="78">
        <f t="shared" ref="AH11" si="74">+AH3/AI3-1</f>
        <v>8.8138697656792386E-2</v>
      </c>
      <c r="AI11" s="78">
        <f t="shared" ref="AI11" si="75">+AI3/AJ3-1</f>
        <v>-2.4761318139821076E-2</v>
      </c>
      <c r="AJ11" s="78">
        <f t="shared" ref="AJ11" si="76">+AJ3/AK3-1</f>
        <v>-1.3839766261725117E-3</v>
      </c>
      <c r="AK11" s="78">
        <f t="shared" ref="AK11" si="77">+AK3/AL3-1</f>
        <v>-1.6068510561036087E-2</v>
      </c>
      <c r="AL11" s="78">
        <f t="shared" ref="AL11" si="78">+AL3/AM3-1</f>
        <v>7.1599974057980464E-2</v>
      </c>
      <c r="AM11" s="78">
        <f t="shared" ref="AM11" si="79">+AM3/AN3-1</f>
        <v>-1.7428707981519964E-2</v>
      </c>
      <c r="AN11" s="78">
        <f t="shared" ref="AN11" si="80">+AN3/AO3-1</f>
        <v>4.2587117563033683E-2</v>
      </c>
      <c r="AO11" s="78">
        <f t="shared" ref="AO11" si="81">+AO3/AP3-1</f>
        <v>-2.0307872555081929E-2</v>
      </c>
      <c r="AP11" s="78">
        <f t="shared" ref="AP11" si="82">+AP3/AQ3-1</f>
        <v>5.0531642107422226E-2</v>
      </c>
      <c r="AQ11" s="78">
        <f t="shared" ref="AQ11" si="83">+AQ3/AR3-1</f>
        <v>2.8662868396989838E-2</v>
      </c>
      <c r="AR11" s="78">
        <f t="shared" ref="AR11" si="84">+AR3/AS3-1</f>
        <v>1.7535070140280329E-2</v>
      </c>
      <c r="AS11" s="78">
        <f t="shared" ref="AS11" si="85">+AS3/AT3-1</f>
        <v>-4.0985067179870605E-3</v>
      </c>
      <c r="AT11" s="78">
        <f t="shared" ref="AT11" si="86">+AT3/AU3-1</f>
        <v>6.3364535566756475E-2</v>
      </c>
      <c r="AU11" s="78">
        <f t="shared" ref="AU11" si="87">+AU3/AV3-1</f>
        <v>-3.1740789666813596E-2</v>
      </c>
      <c r="AV11" s="78">
        <f t="shared" ref="AV11" si="88">+AV3/AW3-1</f>
        <v>1.045606229143492E-2</v>
      </c>
      <c r="AW11" s="78">
        <f t="shared" ref="AW11" si="89">+AW3/AX3-1</f>
        <v>2.6099528230102198E-2</v>
      </c>
      <c r="AX11" s="78">
        <f t="shared" ref="AX11" si="90">+AX3/AY3-1</f>
        <v>8.3206264166495014E-2</v>
      </c>
      <c r="AY11" s="78">
        <f t="shared" ref="AY11" si="91">+AY3/AZ3-1</f>
        <v>-1.1810221950722899E-2</v>
      </c>
      <c r="AZ11" s="78">
        <f t="shared" ref="AZ11" si="92">+AZ3/BA3-1</f>
        <v>8.8746456304695798E-3</v>
      </c>
      <c r="BA11" s="78">
        <f t="shared" ref="BA11" si="93">+BA3/BB3-1</f>
        <v>3.1838222825165241E-2</v>
      </c>
      <c r="BB11" s="78">
        <f t="shared" ref="BB11" si="94">+BB3/BC3-1</f>
        <v>-1.7084757063088429E-2</v>
      </c>
      <c r="BC11" s="78">
        <f t="shared" ref="BC11" si="95">+BC3/BD3-1</f>
        <v>0.11504507016076571</v>
      </c>
      <c r="BD11" s="78">
        <f t="shared" ref="BD11" si="96">+BD3/BE3-1</f>
        <v>-5.4601361739512466E-2</v>
      </c>
      <c r="BE11" s="78">
        <f t="shared" ref="BE11" si="97">+BE3/BF3-1</f>
        <v>-4.3286404706871395E-2</v>
      </c>
      <c r="BF11" s="78">
        <f t="shared" ref="BF11" si="98">+BF3/BG3-1</f>
        <v>9.5231519837982059E-2</v>
      </c>
      <c r="BG11" s="78">
        <f t="shared" ref="BG11" si="99">+BG3/BH3-1</f>
        <v>-1.0790875563447488E-2</v>
      </c>
      <c r="BH11" s="78">
        <f t="shared" ref="BH11" si="100">+BH3/BI3-1</f>
        <v>2.3438956197576966E-2</v>
      </c>
      <c r="BI11" s="78">
        <f t="shared" ref="BI11" si="101">+BI3/BJ3-1</f>
        <v>-2.498864152657887E-2</v>
      </c>
      <c r="BJ11" s="78">
        <f t="shared" ref="BJ11" si="102">+BJ3/BK3-1</f>
        <v>4.3276295207849591E-2</v>
      </c>
      <c r="BK11" s="78">
        <f t="shared" ref="BK11" si="103">+BK3/BL3-1</f>
        <v>-0.10385693653895167</v>
      </c>
      <c r="BL11" s="78">
        <f t="shared" ref="BL11" si="104">+BL3/BM3-1</f>
        <v>5.6073927866499451E-2</v>
      </c>
      <c r="BM11" s="78">
        <f t="shared" ref="BM11" si="105">+BM3/BN3-1</f>
        <v>2.7044459801888632E-2</v>
      </c>
      <c r="BN11" s="78">
        <f t="shared" ref="BN11" si="106">+BN3/BO3-1</f>
        <v>9.2790252743933044E-2</v>
      </c>
      <c r="BO11" s="78">
        <f t="shared" ref="BO11" si="107">+BO3/BP3-1</f>
        <v>-7.5799171746312344E-2</v>
      </c>
      <c r="BP11" s="78">
        <f t="shared" ref="BP11" si="108">+BP3/BQ3-1</f>
        <v>6.3489707046714194E-2</v>
      </c>
      <c r="BQ11" s="78">
        <f t="shared" ref="BQ11" si="109">+BQ3/BR3-1</f>
        <v>8.932133038650214E-2</v>
      </c>
      <c r="BR11" s="78" t="e">
        <f t="shared" ref="BR11" si="110">+BR3/BS3-1</f>
        <v>#REF!</v>
      </c>
      <c r="BS11" s="78" t="e">
        <f>+BS3/#REF!-1</f>
        <v>#REF!</v>
      </c>
    </row>
    <row r="12" spans="1:71" s="35" customFormat="1" ht="26.25" customHeight="1" thickBot="1" x14ac:dyDescent="0.25">
      <c r="A12" s="107"/>
      <c r="C12" s="37" t="s">
        <v>12</v>
      </c>
      <c r="D12" s="36"/>
      <c r="E12" s="36"/>
      <c r="F12" s="36"/>
      <c r="G12" s="36">
        <f t="shared" ref="G12:H12" si="111">+G5/H5-1</f>
        <v>-4.6057412790697638E-2</v>
      </c>
      <c r="H12" s="36">
        <f t="shared" si="111"/>
        <v>2.5558212477873488E-2</v>
      </c>
      <c r="I12" s="36">
        <f t="shared" ref="I12" si="112">+I5/J5-1</f>
        <v>1.1083898517960211E-2</v>
      </c>
      <c r="J12" s="36">
        <f t="shared" ref="J12" si="113">+J5/K5-1</f>
        <v>-1.6338758995583125E-2</v>
      </c>
      <c r="K12" s="36">
        <f t="shared" ref="K12" si="114">+K5/L5-1</f>
        <v>-3.8887404636803513E-2</v>
      </c>
      <c r="L12" s="36">
        <f t="shared" ref="L12" si="115">+L5/M5-1</f>
        <v>3.9529716719125974E-2</v>
      </c>
      <c r="M12" s="36">
        <f t="shared" ref="M12" si="116">+M5/N5-1</f>
        <v>4.5051436679673484E-2</v>
      </c>
      <c r="N12" s="36">
        <f t="shared" ref="N12" si="117">+N5/O5-1</f>
        <v>4.470214764665803E-3</v>
      </c>
      <c r="O12" s="36">
        <f t="shared" ref="O12" si="118">+O5/P5-1</f>
        <v>-4.2135964504017909E-2</v>
      </c>
      <c r="P12" s="36">
        <f t="shared" ref="P12" si="119">+P5/Q5-1</f>
        <v>0</v>
      </c>
      <c r="Q12" s="36">
        <f t="shared" ref="Q12" si="120">+Q5/R5-1</f>
        <v>4.1661279896573866E-2</v>
      </c>
      <c r="R12" s="36">
        <f t="shared" ref="R12" si="121">+R5/S5-1</f>
        <v>4.3261287385777392E-2</v>
      </c>
      <c r="S12" s="36">
        <f t="shared" ref="S12" si="122">+S5/T5-1</f>
        <v>-8.4226130314668524E-4</v>
      </c>
      <c r="T12" s="36">
        <f t="shared" ref="T12" si="123">+T5/U5-1</f>
        <v>-1.796526054590597E-2</v>
      </c>
      <c r="U12" s="36">
        <f t="shared" ref="U12" si="124">+U5/V5-1</f>
        <v>-1.9973412016471404E-2</v>
      </c>
      <c r="V12" s="36">
        <f t="shared" ref="V12" si="125">+V5/W5-1</f>
        <v>3.7963181099182064E-2</v>
      </c>
      <c r="W12" s="36">
        <f t="shared" ref="W12" si="126">+W5/X5-1</f>
        <v>6.3076923076923253E-2</v>
      </c>
      <c r="X12" s="36">
        <f t="shared" ref="X12" si="127">+X5/Y5-1</f>
        <v>1.4961144600188936E-2</v>
      </c>
      <c r="Y12" s="36">
        <f t="shared" ref="Y12" si="128">+Y5/Z5-1</f>
        <v>-2.5755324418028747E-2</v>
      </c>
      <c r="Z12" s="36">
        <f t="shared" ref="Z12" si="129">+Z5/AA5-1</f>
        <v>4.8092254069487028E-2</v>
      </c>
      <c r="AA12" s="36">
        <f t="shared" ref="AA12" si="130">+AA5/AB5-1</f>
        <v>-1.529867095078119E-2</v>
      </c>
      <c r="AB12" s="36">
        <f t="shared" ref="AB12" si="131">+AB5/AC5-1</f>
        <v>5.0556194859992409E-2</v>
      </c>
      <c r="AC12" s="36">
        <f t="shared" ref="AC12" si="132">+AC5/AD5-1</f>
        <v>-2.9700759267530241E-2</v>
      </c>
      <c r="AD12" s="36">
        <f t="shared" ref="AD12" si="133">+AD5/AE5-1</f>
        <v>4.2284118240359714E-2</v>
      </c>
      <c r="AE12" s="36">
        <f t="shared" ref="AE12" si="134">+AE5/AF5-1</f>
        <v>-2.022044849866933E-2</v>
      </c>
      <c r="AF12" s="36">
        <f t="shared" ref="AF12" si="135">+AF5/AG5-1</f>
        <v>1.953034178098112E-2</v>
      </c>
      <c r="AG12" s="36">
        <f t="shared" ref="AG12" si="136">+AG5/AH5-1</f>
        <v>-4.2829031137866513E-3</v>
      </c>
      <c r="AH12" s="36">
        <f t="shared" ref="AH12" si="137">+AH5/AI5-1</f>
        <v>9.4190661150046484E-2</v>
      </c>
      <c r="AI12" s="36">
        <f t="shared" ref="AI12" si="138">+AI5/AJ5-1</f>
        <v>-5.2180872348939422E-2</v>
      </c>
      <c r="AJ12" s="36">
        <f t="shared" ref="AJ12" si="139">+AJ5/AK5-1</f>
        <v>1.4863547758284801E-2</v>
      </c>
      <c r="AK12" s="36">
        <f t="shared" ref="AK12" si="140">+AK5/AL5-1</f>
        <v>-1.1838356274328832E-2</v>
      </c>
      <c r="AL12" s="36">
        <f t="shared" ref="AL12" si="141">+AL5/AM5-1</f>
        <v>5.7278628707200241E-2</v>
      </c>
      <c r="AM12" s="36">
        <f t="shared" ref="AM12" si="142">+AM5/AN5-1</f>
        <v>-4.1326011795810635E-2</v>
      </c>
      <c r="AN12" s="36">
        <f t="shared" ref="AN12" si="143">+AN5/AO5-1</f>
        <v>6.516182141155058E-2</v>
      </c>
      <c r="AO12" s="36">
        <f t="shared" ref="AO12" si="144">+AO5/AP5-1</f>
        <v>-3.0318780318772109E-4</v>
      </c>
      <c r="AP12" s="36">
        <f t="shared" ref="AP12" si="145">+AP5/AQ5-1</f>
        <v>3.510423671822438E-2</v>
      </c>
      <c r="AQ12" s="36">
        <f t="shared" ref="AQ12" si="146">+AQ5/AR5-1</f>
        <v>1.2023593466424787E-2</v>
      </c>
      <c r="AR12" s="36">
        <f t="shared" ref="AR12" si="147">+AR5/AS5-1</f>
        <v>3.493613824192332E-2</v>
      </c>
      <c r="AS12" s="36">
        <f t="shared" ref="AS12" si="148">+AS5/AT5-1</f>
        <v>-2.5488491282661507E-2</v>
      </c>
      <c r="AT12" s="36">
        <f t="shared" ref="AT12" si="149">+AT5/AU5-1</f>
        <v>0.10524984827028128</v>
      </c>
      <c r="AU12" s="36">
        <f t="shared" ref="AU12" si="150">+AU5/AV5-1</f>
        <v>-5.4107065971391699E-2</v>
      </c>
      <c r="AV12" s="36">
        <f t="shared" ref="AV12" si="151">+AV5/AW5-1</f>
        <v>-1.8684568799586798E-2</v>
      </c>
      <c r="AW12" s="36">
        <f t="shared" ref="AW12" si="152">+AW5/AX5-1</f>
        <v>3.3577563200543281E-2</v>
      </c>
      <c r="AX12" s="36">
        <f t="shared" ref="AX12" si="153">+AX5/AY5-1</f>
        <v>0.11701897018970198</v>
      </c>
      <c r="AY12" s="36">
        <f t="shared" ref="AY12" si="154">+AY5/AZ5-1</f>
        <v>-3.9262653613830412E-2</v>
      </c>
      <c r="AZ12" s="36">
        <f t="shared" ref="AZ12" si="155">+AZ5/BA5-1</f>
        <v>2.1109161482426586E-2</v>
      </c>
      <c r="BA12" s="36">
        <f t="shared" ref="BA12" si="156">+BA5/BB5-1</f>
        <v>7.1761366679161664E-3</v>
      </c>
      <c r="BB12" s="36">
        <f t="shared" ref="BB12" si="157">+BB5/BC5-1</f>
        <v>4.7338605642492704E-2</v>
      </c>
      <c r="BC12" s="36">
        <f t="shared" ref="BC12" si="158">+BC5/BD5-1</f>
        <v>0.12125023583422445</v>
      </c>
      <c r="BD12" s="36">
        <f t="shared" ref="BD12" si="159">+BD5/BE5-1</f>
        <v>-5.0856563003641164E-2</v>
      </c>
      <c r="BE12" s="36">
        <f t="shared" ref="BE12" si="160">+BE5/BF5-1</f>
        <v>-3.3963787337100704E-2</v>
      </c>
      <c r="BF12" s="36">
        <f t="shared" ref="BF12" si="161">+BF5/BG5-1</f>
        <v>9.2065491183879189E-2</v>
      </c>
      <c r="BG12" s="36">
        <f t="shared" ref="BG12" si="162">+BG5/BH5-1</f>
        <v>7.3585384420198352E-3</v>
      </c>
      <c r="BH12" s="36">
        <f t="shared" ref="BH12" si="163">+BH5/BI5-1</f>
        <v>6.722632184686228E-2</v>
      </c>
      <c r="BI12" s="36">
        <f t="shared" ref="BI12" si="164">+BI5/BJ5-1</f>
        <v>-1.9385248622452389E-2</v>
      </c>
      <c r="BJ12" s="36">
        <f t="shared" ref="BJ12" si="165">+BJ5/BK5-1</f>
        <v>7.416387363616872E-2</v>
      </c>
      <c r="BK12" s="36">
        <f t="shared" ref="BK12" si="166">+BK5/BL5-1</f>
        <v>-4.5405037440435558E-2</v>
      </c>
      <c r="BL12" s="36">
        <f t="shared" ref="BL12" si="167">+BL5/BM5-1</f>
        <v>4.1843971631205568E-2</v>
      </c>
      <c r="BM12" s="36">
        <f t="shared" ref="BM12" si="168">+BM5/BN5-1</f>
        <v>3.2437577798930972E-2</v>
      </c>
      <c r="BN12" s="36">
        <f t="shared" ref="BN12" si="169">+BN5/BO5-1</f>
        <v>0.11595031867952277</v>
      </c>
      <c r="BO12" s="36">
        <f t="shared" ref="BO12" si="170">+BO5/BP5-1</f>
        <v>-0.13094730862093462</v>
      </c>
      <c r="BP12" s="36">
        <f t="shared" ref="BP12" si="171">+BP5/BQ5-1</f>
        <v>6.2632055538786702E-2</v>
      </c>
      <c r="BQ12" s="36">
        <f t="shared" ref="BQ12" si="172">+BQ5/BR5-1</f>
        <v>7.6960585127996639E-2</v>
      </c>
      <c r="BR12" s="36">
        <f t="shared" ref="BR12" si="173">+BR5/BS5-1</f>
        <v>5.6223175965665506E-2</v>
      </c>
      <c r="BS12" s="36" t="e">
        <f>+BS5/#REF!-1</f>
        <v>#REF!</v>
      </c>
    </row>
    <row r="13" spans="1:71" s="35" customFormat="1" ht="19.5" customHeight="1" x14ac:dyDescent="0.2">
      <c r="A13" s="107"/>
      <c r="C13" s="88" t="s">
        <v>13</v>
      </c>
      <c r="D13" s="84"/>
      <c r="E13" s="84"/>
      <c r="F13" s="84"/>
      <c r="G13" s="94">
        <f t="shared" ref="G13:H13" si="174">+G7/H7-1</f>
        <v>-6.1484593837535018E-2</v>
      </c>
      <c r="H13" s="94">
        <f t="shared" si="174"/>
        <v>2.704257767548901E-2</v>
      </c>
      <c r="I13" s="94">
        <f t="shared" ref="I13" si="175">+I7/J7-1</f>
        <v>4.9147152356172619E-3</v>
      </c>
      <c r="J13" s="94">
        <f t="shared" ref="J13" si="176">+J7/K7-1</f>
        <v>-3.7026726057906467E-2</v>
      </c>
      <c r="K13" s="94">
        <f t="shared" ref="K13" si="177">+K7/L7-1</f>
        <v>-3.6061026352288694E-3</v>
      </c>
      <c r="L13" s="94">
        <f t="shared" ref="L13" si="178">+L7/M7-1</f>
        <v>3.2655399598968682E-2</v>
      </c>
      <c r="M13" s="94">
        <f t="shared" ref="M13" si="179">+M7/N7-1</f>
        <v>1.6006984866123508E-2</v>
      </c>
      <c r="N13" s="94">
        <f t="shared" ref="N13" si="180">+N7/O7-1</f>
        <v>-3.5508771929824823E-2</v>
      </c>
      <c r="O13" s="94">
        <f t="shared" ref="O13" si="181">+O7/P7-1</f>
        <v>-2.2365532381997455E-2</v>
      </c>
      <c r="P13" s="94">
        <f t="shared" ref="P13" si="182">+P7/Q7-1</f>
        <v>-9.5956134338615051E-4</v>
      </c>
      <c r="Q13" s="94">
        <f t="shared" ref="Q13" si="183">+Q7/R7-1</f>
        <v>1.2069922308545866E-2</v>
      </c>
      <c r="R13" s="94">
        <f t="shared" ref="R13" si="184">+R7/S7-1</f>
        <v>-2.8964030715344036E-2</v>
      </c>
      <c r="S13" s="94">
        <f t="shared" ref="S13" si="185">+S7/T7-1</f>
        <v>-8.3240706434482004E-2</v>
      </c>
      <c r="T13" s="94">
        <f t="shared" ref="T13" si="186">+T7/U7-1</f>
        <v>4.3293390027058454E-2</v>
      </c>
      <c r="U13" s="94">
        <f t="shared" ref="U13" si="187">+U7/V7-1</f>
        <v>9.0275986587551316E-4</v>
      </c>
      <c r="V13" s="94">
        <f t="shared" ref="V13" si="188">+V7/W7-1</f>
        <v>-3.521214383476412E-2</v>
      </c>
      <c r="W13" s="94">
        <f t="shared" ref="W13" si="189">+W7/X7-1</f>
        <v>5.8614330874604992E-2</v>
      </c>
      <c r="X13" s="79">
        <f t="shared" ref="X13" si="190">+X7/Y7-1</f>
        <v>7.2922555115884302E-2</v>
      </c>
      <c r="Y13" s="79">
        <f t="shared" ref="Y13" si="191">+Y7/Z7-1</f>
        <v>-3.3465373582843738E-2</v>
      </c>
      <c r="Z13" s="79">
        <f t="shared" ref="Z13" si="192">+Z7/AA7-1</f>
        <v>4.4067313177410306E-2</v>
      </c>
      <c r="AA13" s="79">
        <f t="shared" ref="AA13" si="193">+AA7/AB7-1</f>
        <v>5.3010962606997891E-2</v>
      </c>
      <c r="AB13" s="79">
        <f t="shared" ref="AB13" si="194">+AB7/AC7-1</f>
        <v>0.27836436936072206</v>
      </c>
      <c r="AC13" s="79">
        <f t="shared" ref="AC13" si="195">+AC7/AD7-1</f>
        <v>-0.37586867960699755</v>
      </c>
      <c r="AD13" s="79">
        <f t="shared" ref="AD13" si="196">+AD7/AE7-1</f>
        <v>-5.5999046824734E-3</v>
      </c>
      <c r="AE13" s="79">
        <f t="shared" ref="AE13" si="197">+AE7/AF7-1</f>
        <v>1.2913347815592724E-2</v>
      </c>
      <c r="AF13" s="79">
        <f t="shared" ref="AF13" si="198">+AF7/AG7-1</f>
        <v>-1.3453982616978055E-2</v>
      </c>
      <c r="AG13" s="79">
        <f t="shared" ref="AG13" si="199">+AG7/AH7-1</f>
        <v>-1.651053864168639E-2</v>
      </c>
      <c r="AH13" s="79">
        <f t="shared" ref="AH13" si="200">+AH7/AI7-1</f>
        <v>7.0175438596491224E-2</v>
      </c>
      <c r="AI13" s="79">
        <f t="shared" ref="AI13" si="201">+AI7/AJ7-1</f>
        <v>6.6844919786096302E-2</v>
      </c>
      <c r="AJ13" s="79">
        <f t="shared" ref="AJ13" si="202">+AJ7/AK7-1</f>
        <v>-5.2084653402610592E-2</v>
      </c>
      <c r="AK13" s="79">
        <f t="shared" ref="AK13" si="203">+AK7/AL7-1</f>
        <v>-2.903900578319174E-2</v>
      </c>
      <c r="AL13" s="79">
        <f t="shared" ref="AL13" si="204">+AL7/AM7-1</f>
        <v>0.11803549319025985</v>
      </c>
      <c r="AM13" s="79">
        <f t="shared" ref="AM13" si="205">+AM7/AN7-1</f>
        <v>6.897058823529445E-2</v>
      </c>
      <c r="AN13" s="79">
        <f t="shared" ref="AN13" si="206">+AN7/AO7-1</f>
        <v>-3.1614924522928134E-2</v>
      </c>
      <c r="AO13" s="79">
        <f t="shared" ref="AO13" si="207">+AO7/AP7-1</f>
        <v>-8.076973425841083E-2</v>
      </c>
      <c r="AP13" s="79">
        <f t="shared" ref="AP13" si="208">+AP7/AQ7-1</f>
        <v>0.10008640552995418</v>
      </c>
      <c r="AQ13" s="79">
        <f t="shared" ref="AQ13" si="209">+AQ7/AR7-1</f>
        <v>8.6018142008132736E-2</v>
      </c>
      <c r="AR13" s="79">
        <f t="shared" ref="AR13" si="210">+AR7/AS7-1</f>
        <v>-3.8206979542719788E-2</v>
      </c>
      <c r="AS13" s="79">
        <f t="shared" ref="AS13" si="211">+AS7/AT7-1</f>
        <v>7.1221398646470924E-2</v>
      </c>
      <c r="AT13" s="79">
        <f t="shared" ref="AT13" si="212">+AT7/AU7-1</f>
        <v>-6.182917611489025E-2</v>
      </c>
      <c r="AU13" s="79">
        <f t="shared" ref="AU13" si="213">+AU7/AV7-1</f>
        <v>4.1896361631752921E-2</v>
      </c>
      <c r="AV13" s="79">
        <f t="shared" ref="AV13" si="214">+AV7/AW7-1</f>
        <v>0.11995060857294049</v>
      </c>
      <c r="AW13" s="79">
        <f t="shared" ref="AW13" si="215">+AW7/AX7-1</f>
        <v>-1.0572687224668087E-3</v>
      </c>
      <c r="AX13" s="79">
        <f t="shared" ref="AX13" si="216">+AX7/AY7-1</f>
        <v>-2.4075666380051541E-2</v>
      </c>
      <c r="AY13" s="79">
        <f t="shared" ref="AY13" si="217">+AY7/AZ7-1</f>
        <v>8.6712763969351681E-2</v>
      </c>
      <c r="AZ13" s="79">
        <f t="shared" ref="AZ13" si="218">+AZ7/BA7-1</f>
        <v>-3.2718727404194015E-2</v>
      </c>
      <c r="BA13" s="79">
        <f t="shared" ref="BA13" si="219">+BA7/BB7-1</f>
        <v>0.1255340793489319</v>
      </c>
      <c r="BB13" s="79">
        <f t="shared" ref="BB13" si="220">+BB7/BC7-1</f>
        <v>-0.20327443669962708</v>
      </c>
      <c r="BC13" s="79">
        <f t="shared" ref="BC13" si="221">+BC7/BD7-1</f>
        <v>9.7491549546343981E-2</v>
      </c>
      <c r="BD13" s="79">
        <f t="shared" ref="BD13" si="222">+BD7/BE7-1</f>
        <v>-6.5036593479707139E-2</v>
      </c>
      <c r="BE13" s="79">
        <f t="shared" ref="BE13" si="223">+BE7/BF7-1</f>
        <v>-6.8340306834030695E-2</v>
      </c>
      <c r="BF13" s="79">
        <f t="shared" ref="BF13" si="224">+BF7/BG7-1</f>
        <v>0.10383167978104701</v>
      </c>
      <c r="BG13" s="79">
        <f t="shared" ref="BG13" si="225">+BG7/BH7-1</f>
        <v>-5.6944668494918527E-2</v>
      </c>
      <c r="BH13" s="79">
        <f t="shared" ref="BH13" si="226">+BH7/BI7-1</f>
        <v>-7.3254597099716268E-2</v>
      </c>
      <c r="BI13" s="79">
        <f t="shared" ref="BI13" si="227">+BI7/BJ7-1</f>
        <v>-3.7138333093421516E-2</v>
      </c>
      <c r="BJ13" s="79">
        <f t="shared" ref="BJ13" si="228">+BJ7/BK7-1</f>
        <v>-1.7953067571388259E-2</v>
      </c>
      <c r="BK13" s="79">
        <f t="shared" ref="BK13" si="229">+BK7/BL7-1</f>
        <v>-0.20085856303660177</v>
      </c>
      <c r="BL13" s="79">
        <f t="shared" ref="BL13" si="230">+BL7/BM7-1</f>
        <v>8.0566406249999778E-2</v>
      </c>
      <c r="BM13" s="79">
        <f t="shared" ref="BM13" si="231">+BM7/BN7-1</f>
        <v>1.7892644135188762E-2</v>
      </c>
      <c r="BN13" s="79">
        <f t="shared" ref="BN13" si="232">+BN7/BO7-1</f>
        <v>5.5613850996852232E-2</v>
      </c>
      <c r="BO13" s="79">
        <f t="shared" ref="BO13" si="233">+BO7/BP7-1</f>
        <v>2.9018760966392332E-2</v>
      </c>
      <c r="BP13" s="79">
        <f t="shared" ref="BP13" si="234">+BP7/BQ7-1</f>
        <v>6.5123634272570063E-2</v>
      </c>
      <c r="BQ13" s="79">
        <f t="shared" ref="BQ13" si="235">+BQ7/BR7-1</f>
        <v>0.11367275056035875</v>
      </c>
      <c r="BR13" s="79">
        <f t="shared" ref="BR13" si="236">+BR7/BS7-1</f>
        <v>-5.8486584262887886E-2</v>
      </c>
      <c r="BS13" s="79" t="e">
        <f>+BS7/#REF!-1</f>
        <v>#REF!</v>
      </c>
    </row>
    <row r="14" spans="1:71" x14ac:dyDescent="0.2">
      <c r="A14" s="10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05"/>
      <c r="BK14" s="105"/>
      <c r="BL14" s="105"/>
      <c r="BM14" s="105"/>
      <c r="BN14" s="105"/>
      <c r="BO14" s="105"/>
      <c r="BP14" s="105"/>
      <c r="BQ14" s="105"/>
      <c r="BR14" s="105"/>
      <c r="BS14" s="105"/>
    </row>
    <row r="15" spans="1:71" x14ac:dyDescent="0.2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  <c r="BJ15" s="105"/>
      <c r="BK15" s="105"/>
      <c r="BL15" s="105"/>
      <c r="BM15" s="105"/>
      <c r="BN15" s="105"/>
      <c r="BO15" s="105"/>
      <c r="BP15" s="105"/>
      <c r="BQ15" s="105"/>
      <c r="BR15" s="105"/>
      <c r="BS15" s="105"/>
    </row>
    <row r="16" spans="1:71" x14ac:dyDescent="0.2">
      <c r="A16" s="105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5"/>
      <c r="BL16" s="105"/>
      <c r="BM16" s="105"/>
      <c r="BN16" s="105"/>
      <c r="BO16" s="105"/>
      <c r="BP16" s="105"/>
      <c r="BQ16" s="105"/>
      <c r="BR16" s="105"/>
      <c r="BS16" s="105"/>
    </row>
    <row r="17" spans="1:71" x14ac:dyDescent="0.2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  <c r="BJ17" s="105"/>
      <c r="BK17" s="105"/>
      <c r="BL17" s="105"/>
      <c r="BM17" s="105"/>
      <c r="BN17" s="105"/>
      <c r="BO17" s="105"/>
      <c r="BP17" s="105"/>
      <c r="BQ17" s="105"/>
      <c r="BR17" s="105"/>
      <c r="BS17" s="105"/>
    </row>
    <row r="18" spans="1:71" x14ac:dyDescent="0.2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  <c r="BJ18" s="105"/>
      <c r="BK18" s="105"/>
      <c r="BL18" s="105"/>
      <c r="BM18" s="105"/>
      <c r="BN18" s="105"/>
      <c r="BO18" s="105"/>
      <c r="BP18" s="105"/>
      <c r="BQ18" s="105"/>
      <c r="BR18" s="105"/>
      <c r="BS18" s="105"/>
    </row>
    <row r="19" spans="1:71" x14ac:dyDescent="0.2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</row>
    <row r="20" spans="1:71" x14ac:dyDescent="0.2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</row>
    <row r="21" spans="1:71" x14ac:dyDescent="0.2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</row>
    <row r="22" spans="1:71" x14ac:dyDescent="0.2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</row>
    <row r="23" spans="1:71" x14ac:dyDescent="0.2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</row>
    <row r="24" spans="1:71" x14ac:dyDescent="0.2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</row>
    <row r="25" spans="1:71" x14ac:dyDescent="0.2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</row>
    <row r="26" spans="1:71" x14ac:dyDescent="0.2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</row>
    <row r="27" spans="1:71" x14ac:dyDescent="0.2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</row>
    <row r="28" spans="1:71" x14ac:dyDescent="0.2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</row>
    <row r="29" spans="1:71" x14ac:dyDescent="0.2">
      <c r="A29" s="105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</row>
    <row r="30" spans="1:71" x14ac:dyDescent="0.2">
      <c r="A30" s="105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</row>
    <row r="31" spans="1:71" x14ac:dyDescent="0.2">
      <c r="A31" s="105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</row>
    <row r="32" spans="1:71" x14ac:dyDescent="0.2">
      <c r="A32" s="105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  <c r="BJ32" s="105"/>
      <c r="BK32" s="105"/>
      <c r="BL32" s="105"/>
      <c r="BM32" s="105"/>
      <c r="BN32" s="105"/>
      <c r="BO32" s="105"/>
      <c r="BP32" s="105"/>
      <c r="BQ32" s="105"/>
      <c r="BR32" s="105"/>
      <c r="BS32" s="105"/>
    </row>
    <row r="33" spans="1:71" x14ac:dyDescent="0.2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05"/>
      <c r="BK33" s="105"/>
      <c r="BL33" s="105"/>
      <c r="BM33" s="105"/>
      <c r="BN33" s="105"/>
      <c r="BO33" s="105"/>
      <c r="BP33" s="105"/>
      <c r="BQ33" s="105"/>
      <c r="BR33" s="105"/>
      <c r="BS33" s="105"/>
    </row>
    <row r="34" spans="1:71" x14ac:dyDescent="0.2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05"/>
      <c r="BK34" s="105"/>
      <c r="BL34" s="105"/>
      <c r="BM34" s="105"/>
      <c r="BN34" s="105"/>
      <c r="BO34" s="105"/>
      <c r="BP34" s="105"/>
      <c r="BQ34" s="105"/>
      <c r="BR34" s="105"/>
      <c r="BS34" s="105"/>
    </row>
    <row r="35" spans="1:71" x14ac:dyDescent="0.2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  <c r="BJ35" s="105"/>
      <c r="BK35" s="105"/>
      <c r="BL35" s="105"/>
      <c r="BM35" s="105"/>
      <c r="BN35" s="105"/>
      <c r="BO35" s="105"/>
      <c r="BP35" s="105"/>
      <c r="BQ35" s="105"/>
      <c r="BR35" s="105"/>
      <c r="BS35" s="105"/>
    </row>
    <row r="36" spans="1:71" x14ac:dyDescent="0.2">
      <c r="A36" s="105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  <c r="BJ36" s="105"/>
      <c r="BK36" s="105"/>
      <c r="BL36" s="105"/>
      <c r="BM36" s="105"/>
      <c r="BN36" s="105"/>
      <c r="BO36" s="105"/>
      <c r="BP36" s="105"/>
      <c r="BQ36" s="105"/>
      <c r="BR36" s="105"/>
      <c r="BS36" s="105"/>
    </row>
    <row r="37" spans="1:71" x14ac:dyDescent="0.2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05"/>
      <c r="BK37" s="105"/>
      <c r="BL37" s="105"/>
      <c r="BM37" s="105"/>
      <c r="BN37" s="105"/>
      <c r="BO37" s="105"/>
      <c r="BP37" s="105"/>
      <c r="BQ37" s="105"/>
      <c r="BR37" s="105"/>
      <c r="BS37" s="105"/>
    </row>
    <row r="38" spans="1:71" x14ac:dyDescent="0.2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5"/>
      <c r="BL38" s="105"/>
      <c r="BM38" s="105"/>
      <c r="BN38" s="105"/>
      <c r="BO38" s="105"/>
      <c r="BP38" s="105"/>
      <c r="BQ38" s="105"/>
      <c r="BR38" s="105"/>
      <c r="BS38" s="105"/>
    </row>
    <row r="39" spans="1:71" x14ac:dyDescent="0.2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  <c r="BJ39" s="105"/>
      <c r="BK39" s="105"/>
      <c r="BL39" s="105"/>
      <c r="BM39" s="105"/>
      <c r="BN39" s="105"/>
      <c r="BO39" s="105"/>
      <c r="BP39" s="105"/>
      <c r="BQ39" s="105"/>
      <c r="BR39" s="105"/>
      <c r="BS39" s="105"/>
    </row>
    <row r="40" spans="1:71" x14ac:dyDescent="0.2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  <c r="BJ40" s="105"/>
      <c r="BK40" s="105"/>
      <c r="BL40" s="105"/>
      <c r="BM40" s="105"/>
      <c r="BN40" s="105"/>
      <c r="BO40" s="105"/>
      <c r="BP40" s="105"/>
      <c r="BQ40" s="105"/>
      <c r="BR40" s="105"/>
      <c r="BS40" s="105"/>
    </row>
    <row r="41" spans="1:71" x14ac:dyDescent="0.2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  <c r="BJ41" s="105"/>
      <c r="BK41" s="105"/>
      <c r="BL41" s="105"/>
      <c r="BM41" s="105"/>
      <c r="BN41" s="105"/>
      <c r="BO41" s="105"/>
      <c r="BP41" s="105"/>
      <c r="BQ41" s="105"/>
      <c r="BR41" s="105"/>
      <c r="BS41" s="105"/>
    </row>
    <row r="42" spans="1:71" x14ac:dyDescent="0.2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  <c r="BJ42" s="105"/>
      <c r="BK42" s="105"/>
      <c r="BL42" s="105"/>
      <c r="BM42" s="105"/>
      <c r="BN42" s="105"/>
      <c r="BO42" s="105"/>
      <c r="BP42" s="105"/>
      <c r="BQ42" s="105"/>
      <c r="BR42" s="105"/>
      <c r="BS42" s="105"/>
    </row>
    <row r="43" spans="1:71" x14ac:dyDescent="0.2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  <c r="BJ43" s="105"/>
      <c r="BK43" s="105"/>
      <c r="BL43" s="105"/>
      <c r="BM43" s="105"/>
      <c r="BN43" s="105"/>
      <c r="BO43" s="105"/>
      <c r="BP43" s="105"/>
      <c r="BQ43" s="105"/>
      <c r="BR43" s="105"/>
      <c r="BS43" s="105"/>
    </row>
    <row r="44" spans="1:71" x14ac:dyDescent="0.2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  <c r="BJ44" s="105"/>
      <c r="BK44" s="105"/>
      <c r="BL44" s="105"/>
      <c r="BM44" s="105"/>
      <c r="BN44" s="105"/>
      <c r="BO44" s="105"/>
      <c r="BP44" s="105"/>
      <c r="BQ44" s="105"/>
      <c r="BR44" s="105"/>
      <c r="BS44" s="105"/>
    </row>
    <row r="45" spans="1:71" x14ac:dyDescent="0.2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  <c r="BJ45" s="105"/>
      <c r="BK45" s="105"/>
      <c r="BL45" s="105"/>
      <c r="BM45" s="105"/>
      <c r="BN45" s="105"/>
      <c r="BO45" s="105"/>
      <c r="BP45" s="105"/>
      <c r="BQ45" s="105"/>
      <c r="BR45" s="105"/>
      <c r="BS45" s="105"/>
    </row>
    <row r="46" spans="1:71" x14ac:dyDescent="0.2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05"/>
      <c r="BK46" s="105"/>
      <c r="BL46" s="105"/>
      <c r="BM46" s="105"/>
      <c r="BN46" s="105"/>
      <c r="BO46" s="105"/>
      <c r="BP46" s="105"/>
      <c r="BQ46" s="105"/>
      <c r="BR46" s="105"/>
      <c r="BS46" s="105"/>
    </row>
    <row r="47" spans="1:71" x14ac:dyDescent="0.2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  <c r="BJ47" s="105"/>
      <c r="BK47" s="105"/>
      <c r="BL47" s="105"/>
      <c r="BM47" s="105"/>
      <c r="BN47" s="105"/>
      <c r="BO47" s="105"/>
      <c r="BP47" s="105"/>
      <c r="BQ47" s="105"/>
      <c r="BR47" s="105"/>
      <c r="BS47" s="105"/>
    </row>
    <row r="48" spans="1:71" x14ac:dyDescent="0.2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  <c r="BJ48" s="105"/>
      <c r="BK48" s="105"/>
      <c r="BL48" s="105"/>
      <c r="BM48" s="105"/>
      <c r="BN48" s="105"/>
      <c r="BO48" s="105"/>
      <c r="BP48" s="105"/>
      <c r="BQ48" s="105"/>
      <c r="BR48" s="105"/>
      <c r="BS48" s="105"/>
    </row>
    <row r="49" spans="1:71" x14ac:dyDescent="0.2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  <c r="BJ49" s="105"/>
      <c r="BK49" s="105"/>
      <c r="BL49" s="105"/>
      <c r="BM49" s="105"/>
      <c r="BN49" s="105"/>
      <c r="BO49" s="105"/>
      <c r="BP49" s="105"/>
      <c r="BQ49" s="105"/>
      <c r="BR49" s="105"/>
      <c r="BS49" s="105"/>
    </row>
    <row r="50" spans="1:71" x14ac:dyDescent="0.2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  <c r="BJ50" s="105"/>
      <c r="BK50" s="105"/>
      <c r="BL50" s="105"/>
      <c r="BM50" s="105"/>
      <c r="BN50" s="105"/>
      <c r="BO50" s="105"/>
      <c r="BP50" s="105"/>
      <c r="BQ50" s="105"/>
      <c r="BR50" s="105"/>
      <c r="BS50" s="105"/>
    </row>
    <row r="51" spans="1:71" x14ac:dyDescent="0.2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  <c r="BJ51" s="105"/>
      <c r="BK51" s="105"/>
      <c r="BL51" s="105"/>
      <c r="BM51" s="105"/>
      <c r="BN51" s="105"/>
      <c r="BO51" s="105"/>
      <c r="BP51" s="105"/>
      <c r="BQ51" s="105"/>
      <c r="BR51" s="105"/>
      <c r="BS51" s="105"/>
    </row>
    <row r="52" spans="1:71" x14ac:dyDescent="0.2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05"/>
      <c r="BK52" s="105"/>
      <c r="BL52" s="105"/>
      <c r="BM52" s="105"/>
      <c r="BN52" s="105"/>
      <c r="BO52" s="105"/>
      <c r="BP52" s="105"/>
      <c r="BQ52" s="105"/>
      <c r="BR52" s="105"/>
      <c r="BS52" s="105"/>
    </row>
    <row r="53" spans="1:71" x14ac:dyDescent="0.2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05"/>
      <c r="BK53" s="105"/>
      <c r="BL53" s="105"/>
      <c r="BM53" s="105"/>
      <c r="BN53" s="105"/>
      <c r="BO53" s="105"/>
      <c r="BP53" s="105"/>
      <c r="BQ53" s="105"/>
      <c r="BR53" s="105"/>
      <c r="BS53" s="105"/>
    </row>
    <row r="54" spans="1:7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05"/>
      <c r="BK54" s="105"/>
      <c r="BL54" s="105"/>
      <c r="BM54" s="105"/>
      <c r="BN54" s="105"/>
      <c r="BO54" s="105"/>
      <c r="BP54" s="105"/>
      <c r="BQ54" s="105"/>
      <c r="BR54" s="105"/>
      <c r="BS54" s="105"/>
    </row>
    <row r="55" spans="1:7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05"/>
      <c r="BK55" s="105"/>
      <c r="BL55" s="105"/>
      <c r="BM55" s="105"/>
      <c r="BN55" s="105"/>
      <c r="BO55" s="105"/>
      <c r="BP55" s="105"/>
      <c r="BQ55" s="105"/>
      <c r="BR55" s="105"/>
      <c r="BS55" s="105"/>
    </row>
    <row r="56" spans="1:71" x14ac:dyDescent="0.2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  <c r="BJ56" s="105"/>
      <c r="BK56" s="105"/>
      <c r="BL56" s="105"/>
      <c r="BM56" s="105"/>
      <c r="BN56" s="105"/>
      <c r="BO56" s="105"/>
      <c r="BP56" s="105"/>
      <c r="BQ56" s="105"/>
      <c r="BR56" s="105"/>
      <c r="BS56" s="105"/>
    </row>
    <row r="57" spans="1:71" x14ac:dyDescent="0.2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  <c r="BJ57" s="105"/>
      <c r="BK57" s="105"/>
      <c r="BL57" s="105"/>
      <c r="BM57" s="105"/>
      <c r="BN57" s="105"/>
      <c r="BO57" s="105"/>
      <c r="BP57" s="105"/>
      <c r="BQ57" s="105"/>
      <c r="BR57" s="105"/>
      <c r="BS57" s="105"/>
    </row>
    <row r="58" spans="1:71" x14ac:dyDescent="0.2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  <c r="BJ58" s="105"/>
      <c r="BK58" s="105"/>
      <c r="BL58" s="105"/>
      <c r="BM58" s="105"/>
      <c r="BN58" s="105"/>
      <c r="BO58" s="105"/>
      <c r="BP58" s="105"/>
      <c r="BQ58" s="105"/>
      <c r="BR58" s="105"/>
      <c r="BS58" s="105"/>
    </row>
    <row r="59" spans="1:71" x14ac:dyDescent="0.2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  <c r="BJ59" s="105"/>
      <c r="BK59" s="105"/>
      <c r="BL59" s="105"/>
      <c r="BM59" s="105"/>
      <c r="BN59" s="105"/>
      <c r="BO59" s="105"/>
      <c r="BP59" s="105"/>
      <c r="BQ59" s="105"/>
      <c r="BR59" s="105"/>
      <c r="BS59" s="105"/>
    </row>
    <row r="60" spans="1:71" x14ac:dyDescent="0.2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  <c r="BJ60" s="105"/>
      <c r="BK60" s="105"/>
      <c r="BL60" s="105"/>
      <c r="BM60" s="105"/>
      <c r="BN60" s="105"/>
      <c r="BO60" s="105"/>
      <c r="BP60" s="105"/>
      <c r="BQ60" s="105"/>
      <c r="BR60" s="105"/>
      <c r="BS60" s="105"/>
    </row>
    <row r="61" spans="1:71" x14ac:dyDescent="0.2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  <c r="BJ61" s="105"/>
      <c r="BK61" s="105"/>
      <c r="BL61" s="105"/>
      <c r="BM61" s="105"/>
      <c r="BN61" s="105"/>
      <c r="BO61" s="105"/>
      <c r="BP61" s="105"/>
      <c r="BQ61" s="105"/>
      <c r="BR61" s="105"/>
      <c r="BS61" s="105"/>
    </row>
    <row r="62" spans="1:71" x14ac:dyDescent="0.2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  <c r="BJ62" s="105"/>
      <c r="BK62" s="105"/>
      <c r="BL62" s="105"/>
      <c r="BM62" s="105"/>
      <c r="BN62" s="105"/>
      <c r="BO62" s="105"/>
      <c r="BP62" s="105"/>
      <c r="BQ62" s="105"/>
      <c r="BR62" s="105"/>
      <c r="BS62" s="105"/>
    </row>
    <row r="63" spans="1:71" x14ac:dyDescent="0.2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  <c r="BJ63" s="105"/>
      <c r="BK63" s="105"/>
      <c r="BL63" s="105"/>
      <c r="BM63" s="105"/>
      <c r="BN63" s="105"/>
      <c r="BO63" s="105"/>
      <c r="BP63" s="105"/>
      <c r="BQ63" s="105"/>
      <c r="BR63" s="105"/>
      <c r="BS63" s="105"/>
    </row>
    <row r="64" spans="1:71" x14ac:dyDescent="0.2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  <c r="BJ64" s="105"/>
      <c r="BK64" s="105"/>
      <c r="BL64" s="105"/>
      <c r="BM64" s="105"/>
      <c r="BN64" s="105"/>
      <c r="BO64" s="105"/>
      <c r="BP64" s="105"/>
      <c r="BQ64" s="105"/>
      <c r="BR64" s="105"/>
      <c r="BS64" s="105"/>
    </row>
    <row r="65" spans="1:71" x14ac:dyDescent="0.2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  <c r="BJ65" s="105"/>
      <c r="BK65" s="105"/>
      <c r="BL65" s="105"/>
      <c r="BM65" s="105"/>
      <c r="BN65" s="105"/>
      <c r="BO65" s="105"/>
      <c r="BP65" s="105"/>
      <c r="BQ65" s="105"/>
      <c r="BR65" s="105"/>
      <c r="BS65" s="105"/>
    </row>
    <row r="66" spans="1:71" x14ac:dyDescent="0.2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  <c r="BJ66" s="105"/>
      <c r="BK66" s="105"/>
      <c r="BL66" s="105"/>
      <c r="BM66" s="105"/>
      <c r="BN66" s="105"/>
      <c r="BO66" s="105"/>
      <c r="BP66" s="105"/>
      <c r="BQ66" s="105"/>
      <c r="BR66" s="105"/>
      <c r="BS66" s="105"/>
    </row>
    <row r="67" spans="1:71" x14ac:dyDescent="0.2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  <c r="BJ67" s="105"/>
      <c r="BK67" s="105"/>
      <c r="BL67" s="105"/>
      <c r="BM67" s="105"/>
      <c r="BN67" s="105"/>
      <c r="BO67" s="105"/>
      <c r="BP67" s="105"/>
      <c r="BQ67" s="105"/>
      <c r="BR67" s="105"/>
      <c r="BS67" s="105"/>
    </row>
    <row r="68" spans="1:71" x14ac:dyDescent="0.2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  <c r="BJ68" s="105"/>
      <c r="BK68" s="105"/>
      <c r="BL68" s="105"/>
      <c r="BM68" s="105"/>
      <c r="BN68" s="105"/>
      <c r="BO68" s="105"/>
      <c r="BP68" s="105"/>
      <c r="BQ68" s="105"/>
      <c r="BR68" s="105"/>
      <c r="BS68" s="105"/>
    </row>
    <row r="69" spans="1:71" x14ac:dyDescent="0.2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  <c r="BJ69" s="105"/>
      <c r="BK69" s="105"/>
      <c r="BL69" s="105"/>
      <c r="BM69" s="105"/>
      <c r="BN69" s="105"/>
      <c r="BO69" s="105"/>
      <c r="BP69" s="105"/>
      <c r="BQ69" s="105"/>
      <c r="BR69" s="105"/>
      <c r="BS69" s="105"/>
    </row>
    <row r="70" spans="1:71" x14ac:dyDescent="0.2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  <c r="BJ70" s="105"/>
      <c r="BK70" s="105"/>
      <c r="BL70" s="105"/>
      <c r="BM70" s="105"/>
      <c r="BN70" s="105"/>
      <c r="BO70" s="105"/>
      <c r="BP70" s="105"/>
      <c r="BQ70" s="105"/>
      <c r="BR70" s="105"/>
      <c r="BS70" s="105"/>
    </row>
    <row r="71" spans="1:71" x14ac:dyDescent="0.2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  <c r="BJ71" s="105"/>
      <c r="BK71" s="105"/>
      <c r="BL71" s="105"/>
      <c r="BM71" s="105"/>
      <c r="BN71" s="105"/>
      <c r="BO71" s="105"/>
      <c r="BP71" s="105"/>
      <c r="BQ71" s="105"/>
      <c r="BR71" s="105"/>
      <c r="BS71" s="105"/>
    </row>
    <row r="72" spans="1:71" x14ac:dyDescent="0.2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  <c r="BJ72" s="105"/>
      <c r="BK72" s="105"/>
      <c r="BL72" s="105"/>
      <c r="BM72" s="105"/>
      <c r="BN72" s="105"/>
      <c r="BO72" s="105"/>
      <c r="BP72" s="105"/>
      <c r="BQ72" s="105"/>
      <c r="BR72" s="105"/>
      <c r="BS72" s="105"/>
    </row>
    <row r="73" spans="1:71" x14ac:dyDescent="0.2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  <c r="BJ73" s="105"/>
      <c r="BK73" s="105"/>
      <c r="BL73" s="105"/>
      <c r="BM73" s="105"/>
      <c r="BN73" s="105"/>
      <c r="BO73" s="105"/>
      <c r="BP73" s="105"/>
      <c r="BQ73" s="105"/>
      <c r="BR73" s="105"/>
      <c r="BS73" s="105"/>
    </row>
    <row r="74" spans="1:71" x14ac:dyDescent="0.2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05"/>
      <c r="BK74" s="105"/>
      <c r="BL74" s="105"/>
      <c r="BM74" s="105"/>
      <c r="BN74" s="105"/>
      <c r="BO74" s="105"/>
      <c r="BP74" s="105"/>
      <c r="BQ74" s="105"/>
      <c r="BR74" s="105"/>
      <c r="BS74" s="105"/>
    </row>
    <row r="75" spans="1:71" x14ac:dyDescent="0.2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05"/>
      <c r="BL75" s="105"/>
      <c r="BM75" s="105"/>
      <c r="BN75" s="105"/>
      <c r="BO75" s="105"/>
      <c r="BP75" s="105"/>
      <c r="BQ75" s="105"/>
      <c r="BR75" s="105"/>
      <c r="BS75" s="105"/>
    </row>
    <row r="76" spans="1:71" x14ac:dyDescent="0.2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</row>
    <row r="77" spans="1:71" x14ac:dyDescent="0.2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</row>
    <row r="78" spans="1:71" x14ac:dyDescent="0.2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5"/>
      <c r="BL78" s="105"/>
      <c r="BM78" s="105"/>
      <c r="BN78" s="105"/>
      <c r="BO78" s="105"/>
      <c r="BP78" s="105"/>
      <c r="BQ78" s="105"/>
      <c r="BR78" s="105"/>
      <c r="BS78" s="105"/>
    </row>
    <row r="79" spans="1:71" x14ac:dyDescent="0.2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5"/>
      <c r="BL79" s="105"/>
      <c r="BM79" s="105"/>
      <c r="BN79" s="105"/>
      <c r="BO79" s="105"/>
      <c r="BP79" s="105"/>
      <c r="BQ79" s="105"/>
      <c r="BR79" s="105"/>
      <c r="BS79" s="105"/>
    </row>
    <row r="80" spans="1:71" x14ac:dyDescent="0.2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5"/>
      <c r="BL80" s="105"/>
      <c r="BM80" s="105"/>
      <c r="BN80" s="105"/>
      <c r="BO80" s="105"/>
      <c r="BP80" s="105"/>
      <c r="BQ80" s="105"/>
      <c r="BR80" s="105"/>
      <c r="BS80" s="105"/>
    </row>
    <row r="81" spans="1:71" x14ac:dyDescent="0.2">
      <c r="A81" s="105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5"/>
      <c r="BM81" s="105"/>
      <c r="BN81" s="105"/>
      <c r="BO81" s="105"/>
      <c r="BP81" s="105"/>
      <c r="BQ81" s="105"/>
      <c r="BR81" s="105"/>
      <c r="BS81" s="105"/>
    </row>
    <row r="82" spans="1:71" x14ac:dyDescent="0.2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  <c r="BJ82" s="105"/>
      <c r="BK82" s="105"/>
      <c r="BL82" s="105"/>
      <c r="BM82" s="105"/>
      <c r="BN82" s="105"/>
      <c r="BO82" s="105"/>
      <c r="BP82" s="105"/>
      <c r="BQ82" s="105"/>
      <c r="BR82" s="105"/>
      <c r="BS82" s="105"/>
    </row>
    <row r="83" spans="1:71" x14ac:dyDescent="0.2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  <c r="BJ83" s="105"/>
      <c r="BK83" s="105"/>
      <c r="BL83" s="105"/>
      <c r="BM83" s="105"/>
      <c r="BN83" s="105"/>
      <c r="BO83" s="105"/>
      <c r="BP83" s="105"/>
      <c r="BQ83" s="105"/>
      <c r="BR83" s="105"/>
      <c r="BS83" s="105"/>
    </row>
    <row r="84" spans="1:71" x14ac:dyDescent="0.2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  <c r="BJ84" s="105"/>
      <c r="BK84" s="105"/>
      <c r="BL84" s="105"/>
      <c r="BM84" s="105"/>
      <c r="BN84" s="105"/>
      <c r="BO84" s="105"/>
      <c r="BP84" s="105"/>
      <c r="BQ84" s="105"/>
      <c r="BR84" s="105"/>
      <c r="BS84" s="105"/>
    </row>
    <row r="85" spans="1:71" x14ac:dyDescent="0.2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  <c r="BJ85" s="105"/>
      <c r="BK85" s="105"/>
      <c r="BL85" s="105"/>
      <c r="BM85" s="105"/>
      <c r="BN85" s="105"/>
      <c r="BO85" s="105"/>
      <c r="BP85" s="105"/>
      <c r="BQ85" s="105"/>
      <c r="BR85" s="105"/>
      <c r="BS85" s="105"/>
    </row>
    <row r="86" spans="1:71" x14ac:dyDescent="0.2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  <c r="BJ86" s="105"/>
      <c r="BK86" s="105"/>
      <c r="BL86" s="105"/>
      <c r="BM86" s="105"/>
      <c r="BN86" s="105"/>
      <c r="BO86" s="105"/>
      <c r="BP86" s="105"/>
      <c r="BQ86" s="105"/>
      <c r="BR86" s="105"/>
      <c r="BS86" s="105"/>
    </row>
    <row r="87" spans="1:71" x14ac:dyDescent="0.2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  <c r="BJ87" s="105"/>
      <c r="BK87" s="105"/>
      <c r="BL87" s="105"/>
      <c r="BM87" s="105"/>
      <c r="BN87" s="105"/>
      <c r="BO87" s="105"/>
      <c r="BP87" s="105"/>
      <c r="BQ87" s="105"/>
      <c r="BR87" s="105"/>
      <c r="BS87" s="105"/>
    </row>
    <row r="88" spans="1:71" x14ac:dyDescent="0.2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  <c r="BJ88" s="105"/>
      <c r="BK88" s="105"/>
      <c r="BL88" s="105"/>
      <c r="BM88" s="105"/>
      <c r="BN88" s="105"/>
      <c r="BO88" s="105"/>
      <c r="BP88" s="105"/>
      <c r="BQ88" s="105"/>
      <c r="BR88" s="105"/>
      <c r="BS88" s="105"/>
    </row>
    <row r="89" spans="1:71" x14ac:dyDescent="0.2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05"/>
      <c r="BK89" s="105"/>
      <c r="BL89" s="105"/>
      <c r="BM89" s="105"/>
      <c r="BN89" s="105"/>
      <c r="BO89" s="105"/>
      <c r="BP89" s="105"/>
      <c r="BQ89" s="105"/>
      <c r="BR89" s="105"/>
      <c r="BS89" s="105"/>
    </row>
    <row r="90" spans="1:71" x14ac:dyDescent="0.2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</row>
    <row r="91" spans="1:71" x14ac:dyDescent="0.2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05"/>
      <c r="BO91" s="105"/>
      <c r="BP91" s="105"/>
      <c r="BQ91" s="105"/>
      <c r="BR91" s="105"/>
      <c r="BS91" s="105"/>
    </row>
    <row r="92" spans="1:71" x14ac:dyDescent="0.2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  <c r="BO92" s="105"/>
      <c r="BP92" s="105"/>
      <c r="BQ92" s="105"/>
      <c r="BR92" s="105"/>
      <c r="BS92" s="105"/>
    </row>
    <row r="93" spans="1:71" x14ac:dyDescent="0.2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05"/>
      <c r="BO93" s="105"/>
      <c r="BP93" s="105"/>
      <c r="BQ93" s="105"/>
      <c r="BR93" s="105"/>
      <c r="BS93" s="105"/>
    </row>
    <row r="94" spans="1:71" x14ac:dyDescent="0.2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  <c r="BQ94" s="105"/>
      <c r="BR94" s="105"/>
      <c r="BS94" s="105"/>
    </row>
    <row r="95" spans="1:71" x14ac:dyDescent="0.2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05"/>
      <c r="BK95" s="105"/>
      <c r="BL95" s="105"/>
      <c r="BM95" s="105"/>
      <c r="BN95" s="105"/>
      <c r="BO95" s="105"/>
      <c r="BP95" s="105"/>
      <c r="BQ95" s="105"/>
      <c r="BR95" s="105"/>
      <c r="BS95" s="105"/>
    </row>
    <row r="96" spans="1:71" x14ac:dyDescent="0.2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</row>
    <row r="97" spans="1:71" x14ac:dyDescent="0.2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  <c r="BJ97" s="105"/>
      <c r="BK97" s="105"/>
      <c r="BL97" s="105"/>
      <c r="BM97" s="105"/>
      <c r="BN97" s="105"/>
      <c r="BO97" s="105"/>
      <c r="BP97" s="105"/>
      <c r="BQ97" s="105"/>
      <c r="BR97" s="105"/>
      <c r="BS97" s="105"/>
    </row>
    <row r="98" spans="1:71" x14ac:dyDescent="0.2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  <c r="BJ98" s="105"/>
      <c r="BK98" s="105"/>
      <c r="BL98" s="105"/>
      <c r="BM98" s="105"/>
      <c r="BN98" s="105"/>
      <c r="BO98" s="105"/>
      <c r="BP98" s="105"/>
      <c r="BQ98" s="105"/>
      <c r="BR98" s="105"/>
      <c r="BS98" s="105"/>
    </row>
    <row r="99" spans="1:71" x14ac:dyDescent="0.2">
      <c r="A99" s="105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  <c r="BJ99" s="105"/>
      <c r="BK99" s="105"/>
      <c r="BL99" s="105"/>
      <c r="BM99" s="105"/>
      <c r="BN99" s="105"/>
      <c r="BO99" s="105"/>
      <c r="BP99" s="105"/>
      <c r="BQ99" s="105"/>
      <c r="BR99" s="105"/>
      <c r="BS99" s="105"/>
    </row>
    <row r="100" spans="1:71" x14ac:dyDescent="0.2">
      <c r="A100" s="105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  <c r="BJ100" s="105"/>
      <c r="BK100" s="105"/>
      <c r="BL100" s="105"/>
      <c r="BM100" s="105"/>
      <c r="BN100" s="105"/>
      <c r="BO100" s="105"/>
      <c r="BP100" s="105"/>
      <c r="BQ100" s="105"/>
      <c r="BR100" s="105"/>
      <c r="BS100" s="105"/>
    </row>
    <row r="101" spans="1:71" x14ac:dyDescent="0.2">
      <c r="A101" s="105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  <c r="BJ101" s="105"/>
      <c r="BK101" s="105"/>
      <c r="BL101" s="105"/>
      <c r="BM101" s="105"/>
      <c r="BN101" s="105"/>
      <c r="BO101" s="105"/>
      <c r="BP101" s="105"/>
      <c r="BQ101" s="105"/>
      <c r="BR101" s="105"/>
      <c r="BS101" s="105"/>
    </row>
    <row r="102" spans="1:71" x14ac:dyDescent="0.2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  <c r="BJ102" s="105"/>
      <c r="BK102" s="105"/>
      <c r="BL102" s="105"/>
      <c r="BM102" s="105"/>
      <c r="BN102" s="105"/>
      <c r="BO102" s="105"/>
      <c r="BP102" s="105"/>
      <c r="BQ102" s="105"/>
      <c r="BR102" s="105"/>
      <c r="BS102" s="105"/>
    </row>
    <row r="103" spans="1:71" x14ac:dyDescent="0.2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  <c r="BJ103" s="105"/>
      <c r="BK103" s="105"/>
      <c r="BL103" s="105"/>
      <c r="BM103" s="105"/>
      <c r="BN103" s="105"/>
      <c r="BO103" s="105"/>
      <c r="BP103" s="105"/>
      <c r="BQ103" s="105"/>
      <c r="BR103" s="105"/>
      <c r="BS103" s="105"/>
    </row>
    <row r="104" spans="1:71" x14ac:dyDescent="0.2">
      <c r="A104" s="105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  <c r="BJ104" s="105"/>
      <c r="BK104" s="105"/>
      <c r="BL104" s="105"/>
      <c r="BM104" s="105"/>
      <c r="BN104" s="105"/>
      <c r="BO104" s="105"/>
      <c r="BP104" s="105"/>
      <c r="BQ104" s="105"/>
      <c r="BR104" s="105"/>
      <c r="BS104" s="105"/>
    </row>
    <row r="105" spans="1:71" x14ac:dyDescent="0.2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  <c r="BJ105" s="105"/>
      <c r="BK105" s="105"/>
      <c r="BL105" s="105"/>
      <c r="BM105" s="105"/>
      <c r="BN105" s="105"/>
      <c r="BO105" s="105"/>
      <c r="BP105" s="105"/>
      <c r="BQ105" s="105"/>
      <c r="BR105" s="105"/>
      <c r="BS105" s="105"/>
    </row>
    <row r="106" spans="1:71" x14ac:dyDescent="0.2">
      <c r="A106" s="105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  <c r="BJ106" s="105"/>
      <c r="BK106" s="105"/>
      <c r="BL106" s="105"/>
      <c r="BM106" s="105"/>
      <c r="BN106" s="105"/>
      <c r="BO106" s="105"/>
      <c r="BP106" s="105"/>
      <c r="BQ106" s="105"/>
      <c r="BR106" s="105"/>
      <c r="BS106" s="105"/>
    </row>
    <row r="107" spans="1:71" x14ac:dyDescent="0.2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  <c r="BJ107" s="105"/>
      <c r="BK107" s="105"/>
      <c r="BL107" s="105"/>
      <c r="BM107" s="105"/>
      <c r="BN107" s="105"/>
      <c r="BO107" s="105"/>
      <c r="BP107" s="105"/>
      <c r="BQ107" s="105"/>
      <c r="BR107" s="105"/>
      <c r="BS107" s="105"/>
    </row>
    <row r="108" spans="1:71" x14ac:dyDescent="0.2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05"/>
      <c r="BK108" s="105"/>
      <c r="BL108" s="105"/>
      <c r="BM108" s="105"/>
      <c r="BN108" s="105"/>
      <c r="BO108" s="105"/>
      <c r="BP108" s="105"/>
      <c r="BQ108" s="105"/>
      <c r="BR108" s="105"/>
      <c r="BS108" s="105"/>
    </row>
    <row r="109" spans="1:71" x14ac:dyDescent="0.2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  <c r="BJ109" s="105"/>
      <c r="BK109" s="105"/>
      <c r="BL109" s="105"/>
      <c r="BM109" s="105"/>
      <c r="BN109" s="105"/>
      <c r="BO109" s="105"/>
      <c r="BP109" s="105"/>
      <c r="BQ109" s="105"/>
      <c r="BR109" s="105"/>
      <c r="BS109" s="105"/>
    </row>
    <row r="110" spans="1:71" x14ac:dyDescent="0.2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05"/>
      <c r="BK110" s="105"/>
      <c r="BL110" s="105"/>
      <c r="BM110" s="105"/>
      <c r="BN110" s="105"/>
      <c r="BO110" s="105"/>
      <c r="BP110" s="105"/>
      <c r="BQ110" s="105"/>
      <c r="BR110" s="105"/>
      <c r="BS110" s="105"/>
    </row>
    <row r="111" spans="1:71" x14ac:dyDescent="0.2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</row>
    <row r="112" spans="1:71" x14ac:dyDescent="0.2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  <c r="BJ112" s="105"/>
      <c r="BK112" s="105"/>
      <c r="BL112" s="105"/>
      <c r="BM112" s="105"/>
      <c r="BN112" s="105"/>
      <c r="BO112" s="105"/>
      <c r="BP112" s="105"/>
      <c r="BQ112" s="105"/>
      <c r="BR112" s="105"/>
      <c r="BS112" s="105"/>
    </row>
    <row r="113" spans="1:71" x14ac:dyDescent="0.2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  <c r="BJ113" s="105"/>
      <c r="BK113" s="105"/>
      <c r="BL113" s="105"/>
      <c r="BM113" s="105"/>
      <c r="BN113" s="105"/>
      <c r="BO113" s="105"/>
      <c r="BP113" s="105"/>
      <c r="BQ113" s="105"/>
      <c r="BR113" s="105"/>
      <c r="BS113" s="105"/>
    </row>
    <row r="114" spans="1:71" x14ac:dyDescent="0.2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</row>
    <row r="115" spans="1:71" x14ac:dyDescent="0.2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  <c r="BJ115" s="105"/>
      <c r="BK115" s="105"/>
      <c r="BL115" s="105"/>
      <c r="BM115" s="105"/>
      <c r="BN115" s="105"/>
      <c r="BO115" s="105"/>
      <c r="BP115" s="105"/>
      <c r="BQ115" s="105"/>
      <c r="BR115" s="105"/>
      <c r="BS115" s="105"/>
    </row>
    <row r="116" spans="1:71" x14ac:dyDescent="0.2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  <c r="BJ116" s="105"/>
      <c r="BK116" s="105"/>
      <c r="BL116" s="105"/>
      <c r="BM116" s="105"/>
      <c r="BN116" s="105"/>
      <c r="BO116" s="105"/>
      <c r="BP116" s="105"/>
      <c r="BQ116" s="105"/>
      <c r="BR116" s="105"/>
      <c r="BS116" s="105"/>
    </row>
    <row r="117" spans="1:71" x14ac:dyDescent="0.2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  <c r="BJ117" s="105"/>
      <c r="BK117" s="105"/>
      <c r="BL117" s="105"/>
      <c r="BM117" s="105"/>
      <c r="BN117" s="105"/>
      <c r="BO117" s="105"/>
      <c r="BP117" s="105"/>
      <c r="BQ117" s="105"/>
      <c r="BR117" s="105"/>
      <c r="BS117" s="105"/>
    </row>
    <row r="118" spans="1:71" x14ac:dyDescent="0.2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  <c r="BJ118" s="105"/>
      <c r="BK118" s="105"/>
      <c r="BL118" s="105"/>
      <c r="BM118" s="105"/>
      <c r="BN118" s="105"/>
      <c r="BO118" s="105"/>
      <c r="BP118" s="105"/>
      <c r="BQ118" s="105"/>
      <c r="BR118" s="105"/>
      <c r="BS118" s="105"/>
    </row>
    <row r="119" spans="1:71" x14ac:dyDescent="0.2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  <c r="BJ119" s="105"/>
      <c r="BK119" s="105"/>
      <c r="BL119" s="105"/>
      <c r="BM119" s="105"/>
      <c r="BN119" s="105"/>
      <c r="BO119" s="105"/>
      <c r="BP119" s="105"/>
      <c r="BQ119" s="105"/>
      <c r="BR119" s="105"/>
      <c r="BS119" s="105"/>
    </row>
    <row r="120" spans="1:71" x14ac:dyDescent="0.2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  <c r="BJ120" s="105"/>
      <c r="BK120" s="105"/>
      <c r="BL120" s="105"/>
      <c r="BM120" s="105"/>
      <c r="BN120" s="105"/>
      <c r="BO120" s="105"/>
      <c r="BP120" s="105"/>
      <c r="BQ120" s="105"/>
      <c r="BR120" s="105"/>
      <c r="BS120" s="105"/>
    </row>
    <row r="121" spans="1:71" x14ac:dyDescent="0.2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  <c r="BJ121" s="105"/>
      <c r="BK121" s="105"/>
      <c r="BL121" s="105"/>
      <c r="BM121" s="105"/>
      <c r="BN121" s="105"/>
      <c r="BO121" s="105"/>
      <c r="BP121" s="105"/>
      <c r="BQ121" s="105"/>
      <c r="BR121" s="105"/>
      <c r="BS121" s="105"/>
    </row>
    <row r="122" spans="1:71" x14ac:dyDescent="0.2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  <c r="BJ122" s="105"/>
      <c r="BK122" s="105"/>
      <c r="BL122" s="105"/>
      <c r="BM122" s="105"/>
      <c r="BN122" s="105"/>
      <c r="BO122" s="105"/>
      <c r="BP122" s="105"/>
      <c r="BQ122" s="105"/>
      <c r="BR122" s="105"/>
      <c r="BS122" s="105"/>
    </row>
    <row r="123" spans="1:71" x14ac:dyDescent="0.2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  <c r="BJ123" s="105"/>
      <c r="BK123" s="105"/>
      <c r="BL123" s="105"/>
      <c r="BM123" s="105"/>
      <c r="BN123" s="105"/>
      <c r="BO123" s="105"/>
      <c r="BP123" s="105"/>
      <c r="BQ123" s="105"/>
      <c r="BR123" s="105"/>
      <c r="BS123" s="105"/>
    </row>
    <row r="124" spans="1:71" x14ac:dyDescent="0.2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  <c r="BJ124" s="105"/>
      <c r="BK124" s="105"/>
      <c r="BL124" s="105"/>
      <c r="BM124" s="105"/>
      <c r="BN124" s="105"/>
      <c r="BO124" s="105"/>
      <c r="BP124" s="105"/>
      <c r="BQ124" s="105"/>
      <c r="BR124" s="105"/>
      <c r="BS124" s="105"/>
    </row>
    <row r="125" spans="1:71" x14ac:dyDescent="0.2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</row>
    <row r="126" spans="1:71" x14ac:dyDescent="0.2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  <c r="BJ126" s="105"/>
      <c r="BK126" s="105"/>
      <c r="BL126" s="105"/>
      <c r="BM126" s="105"/>
      <c r="BN126" s="105"/>
      <c r="BO126" s="105"/>
      <c r="BP126" s="105"/>
      <c r="BQ126" s="105"/>
      <c r="BR126" s="105"/>
      <c r="BS126" s="105"/>
    </row>
    <row r="127" spans="1:71" x14ac:dyDescent="0.2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  <c r="BJ127" s="105"/>
      <c r="BK127" s="105"/>
      <c r="BL127" s="105"/>
      <c r="BM127" s="105"/>
      <c r="BN127" s="105"/>
      <c r="BO127" s="105"/>
      <c r="BP127" s="105"/>
      <c r="BQ127" s="105"/>
      <c r="BR127" s="105"/>
      <c r="BS127" s="105"/>
    </row>
    <row r="128" spans="1:71" x14ac:dyDescent="0.2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  <c r="BJ128" s="105"/>
      <c r="BK128" s="105"/>
      <c r="BL128" s="105"/>
      <c r="BM128" s="105"/>
      <c r="BN128" s="105"/>
      <c r="BO128" s="105"/>
      <c r="BP128" s="105"/>
      <c r="BQ128" s="105"/>
      <c r="BR128" s="105"/>
      <c r="BS128" s="105"/>
    </row>
    <row r="129" spans="1:71" x14ac:dyDescent="0.2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  <c r="BJ129" s="105"/>
      <c r="BK129" s="105"/>
      <c r="BL129" s="105"/>
      <c r="BM129" s="105"/>
      <c r="BN129" s="105"/>
      <c r="BO129" s="105"/>
      <c r="BP129" s="105"/>
      <c r="BQ129" s="105"/>
      <c r="BR129" s="105"/>
      <c r="BS129" s="105"/>
    </row>
    <row r="130" spans="1:71" x14ac:dyDescent="0.2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  <c r="BJ130" s="105"/>
      <c r="BK130" s="105"/>
      <c r="BL130" s="105"/>
      <c r="BM130" s="105"/>
      <c r="BN130" s="105"/>
      <c r="BO130" s="105"/>
      <c r="BP130" s="105"/>
      <c r="BQ130" s="105"/>
      <c r="BR130" s="105"/>
      <c r="BS130" s="105"/>
    </row>
    <row r="131" spans="1:71" x14ac:dyDescent="0.2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  <c r="BJ131" s="105"/>
      <c r="BK131" s="105"/>
      <c r="BL131" s="105"/>
      <c r="BM131" s="105"/>
      <c r="BN131" s="105"/>
      <c r="BO131" s="105"/>
      <c r="BP131" s="105"/>
      <c r="BQ131" s="105"/>
      <c r="BR131" s="105"/>
      <c r="BS131" s="105"/>
    </row>
    <row r="132" spans="1:71" x14ac:dyDescent="0.2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  <c r="BJ132" s="105"/>
      <c r="BK132" s="105"/>
      <c r="BL132" s="105"/>
      <c r="BM132" s="105"/>
      <c r="BN132" s="105"/>
      <c r="BO132" s="105"/>
      <c r="BP132" s="105"/>
      <c r="BQ132" s="105"/>
      <c r="BR132" s="105"/>
      <c r="BS132" s="105"/>
    </row>
    <row r="133" spans="1:71" x14ac:dyDescent="0.2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  <c r="BJ133" s="105"/>
      <c r="BK133" s="105"/>
      <c r="BL133" s="105"/>
      <c r="BM133" s="105"/>
      <c r="BN133" s="105"/>
      <c r="BO133" s="105"/>
      <c r="BP133" s="105"/>
      <c r="BQ133" s="105"/>
      <c r="BR133" s="105"/>
      <c r="BS133" s="105"/>
    </row>
    <row r="134" spans="1:71" x14ac:dyDescent="0.2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  <c r="BJ134" s="105"/>
      <c r="BK134" s="105"/>
      <c r="BL134" s="105"/>
      <c r="BM134" s="105"/>
      <c r="BN134" s="105"/>
      <c r="BO134" s="105"/>
      <c r="BP134" s="105"/>
      <c r="BQ134" s="105"/>
      <c r="BR134" s="105"/>
      <c r="BS134" s="105"/>
    </row>
    <row r="135" spans="1:71" x14ac:dyDescent="0.2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</row>
    <row r="136" spans="1:71" x14ac:dyDescent="0.2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  <c r="BJ136" s="105"/>
      <c r="BK136" s="105"/>
      <c r="BL136" s="105"/>
      <c r="BM136" s="105"/>
      <c r="BN136" s="105"/>
      <c r="BO136" s="105"/>
      <c r="BP136" s="105"/>
      <c r="BQ136" s="105"/>
      <c r="BR136" s="105"/>
      <c r="BS136" s="105"/>
    </row>
    <row r="137" spans="1:71" x14ac:dyDescent="0.2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  <c r="BQ137" s="105"/>
      <c r="BR137" s="105"/>
      <c r="BS137" s="105"/>
    </row>
    <row r="138" spans="1:71" x14ac:dyDescent="0.2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</row>
    <row r="139" spans="1:71" x14ac:dyDescent="0.2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</row>
    <row r="140" spans="1:71" x14ac:dyDescent="0.2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</row>
    <row r="141" spans="1:71" x14ac:dyDescent="0.2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  <c r="BQ141" s="105"/>
      <c r="BR141" s="105"/>
      <c r="BS141" s="105"/>
    </row>
    <row r="142" spans="1:71" x14ac:dyDescent="0.2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5"/>
      <c r="BP142" s="105"/>
      <c r="BQ142" s="105"/>
      <c r="BR142" s="105"/>
      <c r="BS142" s="105"/>
    </row>
    <row r="143" spans="1:71" x14ac:dyDescent="0.2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5"/>
      <c r="BA143" s="105"/>
      <c r="BB143" s="105"/>
      <c r="BC143" s="105"/>
      <c r="BD143" s="105"/>
      <c r="BE143" s="105"/>
      <c r="BF143" s="105"/>
      <c r="BG143" s="105"/>
      <c r="BH143" s="105"/>
      <c r="BI143" s="105"/>
      <c r="BJ143" s="105"/>
      <c r="BK143" s="105"/>
      <c r="BL143" s="105"/>
      <c r="BM143" s="105"/>
      <c r="BN143" s="105"/>
      <c r="BO143" s="105"/>
      <c r="BP143" s="105"/>
      <c r="BQ143" s="105"/>
      <c r="BR143" s="105"/>
      <c r="BS143" s="105"/>
    </row>
    <row r="144" spans="1:71" x14ac:dyDescent="0.2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  <c r="BQ144" s="105"/>
      <c r="BR144" s="105"/>
      <c r="BS144" s="105"/>
    </row>
    <row r="145" spans="1:71" x14ac:dyDescent="0.2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</row>
    <row r="146" spans="1:71" x14ac:dyDescent="0.2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5"/>
      <c r="BA146" s="105"/>
      <c r="BB146" s="105"/>
      <c r="BC146" s="105"/>
      <c r="BD146" s="105"/>
      <c r="BE146" s="105"/>
      <c r="BF146" s="105"/>
      <c r="BG146" s="105"/>
      <c r="BH146" s="105"/>
      <c r="BI146" s="105"/>
      <c r="BJ146" s="105"/>
      <c r="BK146" s="105"/>
      <c r="BL146" s="105"/>
      <c r="BM146" s="105"/>
      <c r="BN146" s="105"/>
      <c r="BO146" s="105"/>
      <c r="BP146" s="105"/>
      <c r="BQ146" s="105"/>
      <c r="BR146" s="105"/>
      <c r="BS146" s="105"/>
    </row>
    <row r="147" spans="1:71" x14ac:dyDescent="0.2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</row>
    <row r="148" spans="1:71" x14ac:dyDescent="0.2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</row>
    <row r="149" spans="1:71" x14ac:dyDescent="0.2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5"/>
      <c r="BA149" s="105"/>
      <c r="BB149" s="105"/>
      <c r="BC149" s="105"/>
      <c r="BD149" s="105"/>
      <c r="BE149" s="105"/>
      <c r="BF149" s="105"/>
      <c r="BG149" s="105"/>
      <c r="BH149" s="105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</row>
    <row r="150" spans="1:71" x14ac:dyDescent="0.2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5"/>
      <c r="BA150" s="105"/>
      <c r="BB150" s="105"/>
      <c r="BC150" s="105"/>
      <c r="BD150" s="105"/>
      <c r="BE150" s="105"/>
      <c r="BF150" s="105"/>
      <c r="BG150" s="105"/>
      <c r="BH150" s="105"/>
      <c r="BI150" s="105"/>
      <c r="BJ150" s="105"/>
      <c r="BK150" s="105"/>
      <c r="BL150" s="105"/>
      <c r="BM150" s="105"/>
      <c r="BN150" s="105"/>
      <c r="BO150" s="105"/>
      <c r="BP150" s="105"/>
      <c r="BQ150" s="105"/>
      <c r="BR150" s="105"/>
      <c r="BS150" s="105"/>
    </row>
    <row r="151" spans="1:71" x14ac:dyDescent="0.2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  <c r="BH151" s="105"/>
      <c r="BI151" s="105"/>
      <c r="BJ151" s="105"/>
      <c r="BK151" s="105"/>
      <c r="BL151" s="105"/>
      <c r="BM151" s="105"/>
      <c r="BN151" s="105"/>
      <c r="BO151" s="105"/>
      <c r="BP151" s="105"/>
      <c r="BQ151" s="105"/>
      <c r="BR151" s="105"/>
      <c r="BS151" s="105"/>
    </row>
    <row r="152" spans="1:71" x14ac:dyDescent="0.2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105"/>
      <c r="BC152" s="105"/>
      <c r="BD152" s="105"/>
      <c r="BE152" s="105"/>
      <c r="BF152" s="105"/>
      <c r="BG152" s="105"/>
      <c r="BH152" s="105"/>
      <c r="BI152" s="105"/>
      <c r="BJ152" s="105"/>
      <c r="BK152" s="105"/>
      <c r="BL152" s="105"/>
      <c r="BM152" s="105"/>
      <c r="BN152" s="105"/>
      <c r="BO152" s="105"/>
      <c r="BP152" s="105"/>
      <c r="BQ152" s="105"/>
      <c r="BR152" s="105"/>
      <c r="BS152" s="105"/>
    </row>
    <row r="153" spans="1:71" x14ac:dyDescent="0.2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5"/>
      <c r="BA153" s="105"/>
      <c r="BB153" s="105"/>
      <c r="BC153" s="105"/>
      <c r="BD153" s="105"/>
      <c r="BE153" s="105"/>
      <c r="BF153" s="105"/>
      <c r="BG153" s="105"/>
      <c r="BH153" s="105"/>
      <c r="BI153" s="105"/>
      <c r="BJ153" s="105"/>
      <c r="BK153" s="105"/>
      <c r="BL153" s="105"/>
      <c r="BM153" s="105"/>
      <c r="BN153" s="105"/>
      <c r="BO153" s="105"/>
      <c r="BP153" s="105"/>
      <c r="BQ153" s="105"/>
      <c r="BR153" s="105"/>
      <c r="BS153" s="105"/>
    </row>
    <row r="154" spans="1:71" x14ac:dyDescent="0.2">
      <c r="A154" s="105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5"/>
      <c r="BA154" s="105"/>
      <c r="BB154" s="105"/>
      <c r="BC154" s="105"/>
      <c r="BD154" s="105"/>
      <c r="BE154" s="105"/>
      <c r="BF154" s="105"/>
      <c r="BG154" s="105"/>
      <c r="BH154" s="105"/>
      <c r="BI154" s="105"/>
      <c r="BJ154" s="105"/>
      <c r="BK154" s="105"/>
      <c r="BL154" s="105"/>
      <c r="BM154" s="105"/>
      <c r="BN154" s="105"/>
      <c r="BO154" s="105"/>
      <c r="BP154" s="105"/>
      <c r="BQ154" s="105"/>
      <c r="BR154" s="105"/>
      <c r="BS154" s="105"/>
    </row>
    <row r="155" spans="1:71" x14ac:dyDescent="0.2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5"/>
      <c r="BA155" s="105"/>
      <c r="BB155" s="105"/>
      <c r="BC155" s="105"/>
      <c r="BD155" s="105"/>
      <c r="BE155" s="105"/>
      <c r="BF155" s="105"/>
      <c r="BG155" s="105"/>
      <c r="BH155" s="105"/>
      <c r="BI155" s="105"/>
      <c r="BJ155" s="105"/>
      <c r="BK155" s="105"/>
      <c r="BL155" s="105"/>
      <c r="BM155" s="105"/>
      <c r="BN155" s="105"/>
      <c r="BO155" s="105"/>
      <c r="BP155" s="105"/>
      <c r="BQ155" s="105"/>
      <c r="BR155" s="105"/>
      <c r="BS155" s="105"/>
    </row>
    <row r="156" spans="1:71" x14ac:dyDescent="0.2">
      <c r="A156" s="105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5"/>
      <c r="BA156" s="105"/>
      <c r="BB156" s="105"/>
      <c r="BC156" s="105"/>
      <c r="BD156" s="105"/>
      <c r="BE156" s="105"/>
      <c r="BF156" s="105"/>
      <c r="BG156" s="105"/>
      <c r="BH156" s="105"/>
      <c r="BI156" s="105"/>
      <c r="BJ156" s="105"/>
      <c r="BK156" s="105"/>
      <c r="BL156" s="105"/>
      <c r="BM156" s="105"/>
      <c r="BN156" s="105"/>
      <c r="BO156" s="105"/>
      <c r="BP156" s="105"/>
      <c r="BQ156" s="105"/>
      <c r="BR156" s="105"/>
      <c r="BS156" s="105"/>
    </row>
    <row r="157" spans="1:71" x14ac:dyDescent="0.2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5"/>
      <c r="BA157" s="105"/>
      <c r="BB157" s="105"/>
      <c r="BC157" s="105"/>
      <c r="BD157" s="105"/>
      <c r="BE157" s="105"/>
      <c r="BF157" s="105"/>
      <c r="BG157" s="105"/>
      <c r="BH157" s="105"/>
      <c r="BI157" s="105"/>
      <c r="BJ157" s="105"/>
      <c r="BK157" s="105"/>
      <c r="BL157" s="105"/>
      <c r="BM157" s="105"/>
      <c r="BN157" s="105"/>
      <c r="BO157" s="105"/>
      <c r="BP157" s="105"/>
      <c r="BQ157" s="105"/>
      <c r="BR157" s="105"/>
      <c r="BS157" s="105"/>
    </row>
    <row r="158" spans="1:71" x14ac:dyDescent="0.2">
      <c r="A158" s="105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5"/>
      <c r="BA158" s="105"/>
      <c r="BB158" s="105"/>
      <c r="BC158" s="105"/>
      <c r="BD158" s="105"/>
      <c r="BE158" s="105"/>
      <c r="BF158" s="105"/>
      <c r="BG158" s="105"/>
      <c r="BH158" s="105"/>
      <c r="BI158" s="105"/>
      <c r="BJ158" s="105"/>
      <c r="BK158" s="105"/>
      <c r="BL158" s="105"/>
      <c r="BM158" s="105"/>
      <c r="BN158" s="105"/>
      <c r="BO158" s="105"/>
      <c r="BP158" s="105"/>
      <c r="BQ158" s="105"/>
      <c r="BR158" s="105"/>
      <c r="BS158" s="105"/>
    </row>
    <row r="159" spans="1:71" x14ac:dyDescent="0.2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5"/>
      <c r="BA159" s="105"/>
      <c r="BB159" s="105"/>
      <c r="BC159" s="105"/>
      <c r="BD159" s="105"/>
      <c r="BE159" s="105"/>
      <c r="BF159" s="105"/>
      <c r="BG159" s="105"/>
      <c r="BH159" s="105"/>
      <c r="BI159" s="105"/>
      <c r="BJ159" s="105"/>
      <c r="BK159" s="105"/>
      <c r="BL159" s="105"/>
      <c r="BM159" s="105"/>
      <c r="BN159" s="105"/>
      <c r="BO159" s="105"/>
      <c r="BP159" s="105"/>
      <c r="BQ159" s="105"/>
      <c r="BR159" s="105"/>
      <c r="BS159" s="105"/>
    </row>
    <row r="160" spans="1:71" x14ac:dyDescent="0.2">
      <c r="A160" s="105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5"/>
      <c r="BA160" s="105"/>
      <c r="BB160" s="105"/>
      <c r="BC160" s="105"/>
      <c r="BD160" s="105"/>
      <c r="BE160" s="105"/>
      <c r="BF160" s="105"/>
      <c r="BG160" s="105"/>
      <c r="BH160" s="105"/>
      <c r="BI160" s="105"/>
      <c r="BJ160" s="105"/>
      <c r="BK160" s="105"/>
      <c r="BL160" s="105"/>
      <c r="BM160" s="105"/>
      <c r="BN160" s="105"/>
      <c r="BO160" s="105"/>
      <c r="BP160" s="105"/>
      <c r="BQ160" s="105"/>
      <c r="BR160" s="105"/>
      <c r="BS160" s="105"/>
    </row>
    <row r="161" spans="1:71" x14ac:dyDescent="0.2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5"/>
      <c r="BA161" s="105"/>
      <c r="BB161" s="105"/>
      <c r="BC161" s="105"/>
      <c r="BD161" s="105"/>
      <c r="BE161" s="105"/>
      <c r="BF161" s="105"/>
      <c r="BG161" s="105"/>
      <c r="BH161" s="105"/>
      <c r="BI161" s="105"/>
      <c r="BJ161" s="105"/>
      <c r="BK161" s="105"/>
      <c r="BL161" s="105"/>
      <c r="BM161" s="105"/>
      <c r="BN161" s="105"/>
      <c r="BO161" s="105"/>
      <c r="BP161" s="105"/>
      <c r="BQ161" s="105"/>
      <c r="BR161" s="105"/>
      <c r="BS161" s="105"/>
    </row>
    <row r="162" spans="1:71" x14ac:dyDescent="0.2">
      <c r="A162" s="105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5"/>
      <c r="AD162" s="105"/>
      <c r="AE162" s="105"/>
      <c r="AF162" s="105"/>
      <c r="AG162" s="105"/>
      <c r="AH162" s="105"/>
      <c r="AI162" s="105"/>
      <c r="AJ162" s="105"/>
      <c r="AK162" s="105"/>
      <c r="AL162" s="105"/>
      <c r="AM162" s="105"/>
      <c r="AN162" s="105"/>
      <c r="AO162" s="105"/>
      <c r="AP162" s="105"/>
      <c r="AQ162" s="105"/>
      <c r="AR162" s="105"/>
      <c r="AS162" s="105"/>
      <c r="AT162" s="105"/>
      <c r="AU162" s="105"/>
      <c r="AV162" s="105"/>
      <c r="AW162" s="105"/>
      <c r="AX162" s="105"/>
      <c r="AY162" s="105"/>
      <c r="AZ162" s="105"/>
      <c r="BA162" s="105"/>
      <c r="BB162" s="105"/>
      <c r="BC162" s="105"/>
      <c r="BD162" s="105"/>
      <c r="BE162" s="105"/>
      <c r="BF162" s="105"/>
      <c r="BG162" s="105"/>
      <c r="BH162" s="105"/>
      <c r="BI162" s="105"/>
      <c r="BJ162" s="105"/>
      <c r="BK162" s="105"/>
      <c r="BL162" s="105"/>
      <c r="BM162" s="105"/>
      <c r="BN162" s="105"/>
      <c r="BO162" s="105"/>
      <c r="BP162" s="105"/>
      <c r="BQ162" s="105"/>
      <c r="BR162" s="105"/>
      <c r="BS162" s="105"/>
    </row>
    <row r="163" spans="1:71" x14ac:dyDescent="0.2">
      <c r="A163" s="105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  <c r="AE163" s="105"/>
      <c r="AF163" s="105"/>
      <c r="AG163" s="105"/>
      <c r="AH163" s="105"/>
      <c r="AI163" s="105"/>
      <c r="AJ163" s="105"/>
      <c r="AK163" s="105"/>
      <c r="AL163" s="105"/>
      <c r="AM163" s="105"/>
      <c r="AN163" s="105"/>
      <c r="AO163" s="105"/>
      <c r="AP163" s="105"/>
      <c r="AQ163" s="105"/>
      <c r="AR163" s="105"/>
      <c r="AS163" s="105"/>
      <c r="AT163" s="105"/>
      <c r="AU163" s="105"/>
      <c r="AV163" s="105"/>
      <c r="AW163" s="105"/>
      <c r="AX163" s="105"/>
      <c r="AY163" s="105"/>
      <c r="AZ163" s="105"/>
      <c r="BA163" s="105"/>
      <c r="BB163" s="105"/>
      <c r="BC163" s="105"/>
      <c r="BD163" s="105"/>
      <c r="BE163" s="105"/>
      <c r="BF163" s="105"/>
      <c r="BG163" s="105"/>
      <c r="BH163" s="105"/>
      <c r="BI163" s="105"/>
      <c r="BJ163" s="105"/>
      <c r="BK163" s="105"/>
      <c r="BL163" s="105"/>
      <c r="BM163" s="105"/>
      <c r="BN163" s="105"/>
      <c r="BO163" s="105"/>
      <c r="BP163" s="105"/>
      <c r="BQ163" s="105"/>
      <c r="BR163" s="105"/>
      <c r="BS163" s="105"/>
    </row>
    <row r="164" spans="1:71" x14ac:dyDescent="0.2">
      <c r="A164" s="105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5"/>
      <c r="AD164" s="105"/>
      <c r="AE164" s="105"/>
      <c r="AF164" s="105"/>
      <c r="AG164" s="105"/>
      <c r="AH164" s="105"/>
      <c r="AI164" s="105"/>
      <c r="AJ164" s="105"/>
      <c r="AK164" s="105"/>
      <c r="AL164" s="105"/>
      <c r="AM164" s="105"/>
      <c r="AN164" s="105"/>
      <c r="AO164" s="105"/>
      <c r="AP164" s="105"/>
      <c r="AQ164" s="105"/>
      <c r="AR164" s="105"/>
      <c r="AS164" s="105"/>
      <c r="AT164" s="105"/>
      <c r="AU164" s="105"/>
      <c r="AV164" s="105"/>
      <c r="AW164" s="105"/>
      <c r="AX164" s="105"/>
      <c r="AY164" s="105"/>
      <c r="AZ164" s="105"/>
      <c r="BA164" s="105"/>
      <c r="BB164" s="105"/>
      <c r="BC164" s="105"/>
      <c r="BD164" s="105"/>
      <c r="BE164" s="105"/>
      <c r="BF164" s="105"/>
      <c r="BG164" s="105"/>
      <c r="BH164" s="105"/>
      <c r="BI164" s="105"/>
      <c r="BJ164" s="105"/>
      <c r="BK164" s="105"/>
      <c r="BL164" s="105"/>
      <c r="BM164" s="105"/>
      <c r="BN164" s="105"/>
      <c r="BO164" s="105"/>
      <c r="BP164" s="105"/>
      <c r="BQ164" s="105"/>
      <c r="BR164" s="105"/>
      <c r="BS164" s="105"/>
    </row>
    <row r="165" spans="1:71" x14ac:dyDescent="0.2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  <c r="AE165" s="105"/>
      <c r="AF165" s="105"/>
      <c r="AG165" s="105"/>
      <c r="AH165" s="105"/>
      <c r="AI165" s="105"/>
      <c r="AJ165" s="105"/>
      <c r="AK165" s="105"/>
      <c r="AL165" s="105"/>
      <c r="AM165" s="105"/>
      <c r="AN165" s="105"/>
      <c r="AO165" s="105"/>
      <c r="AP165" s="105"/>
      <c r="AQ165" s="105"/>
      <c r="AR165" s="105"/>
      <c r="AS165" s="105"/>
      <c r="AT165" s="105"/>
      <c r="AU165" s="105"/>
      <c r="AV165" s="105"/>
      <c r="AW165" s="105"/>
      <c r="AX165" s="105"/>
      <c r="AY165" s="105"/>
      <c r="AZ165" s="105"/>
      <c r="BA165" s="105"/>
      <c r="BB165" s="105"/>
      <c r="BC165" s="105"/>
      <c r="BD165" s="105"/>
      <c r="BE165" s="105"/>
      <c r="BF165" s="105"/>
      <c r="BG165" s="105"/>
      <c r="BH165" s="105"/>
      <c r="BI165" s="105"/>
      <c r="BJ165" s="105"/>
      <c r="BK165" s="105"/>
      <c r="BL165" s="105"/>
      <c r="BM165" s="105"/>
      <c r="BN165" s="105"/>
      <c r="BO165" s="105"/>
      <c r="BP165" s="105"/>
      <c r="BQ165" s="105"/>
      <c r="BR165" s="105"/>
      <c r="BS165" s="105"/>
    </row>
    <row r="166" spans="1:71" x14ac:dyDescent="0.2">
      <c r="A166" s="105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  <c r="AC166" s="105"/>
      <c r="AD166" s="105"/>
      <c r="AE166" s="105"/>
      <c r="AF166" s="105"/>
      <c r="AG166" s="105"/>
      <c r="AH166" s="105"/>
      <c r="AI166" s="105"/>
      <c r="AJ166" s="105"/>
      <c r="AK166" s="105"/>
      <c r="AL166" s="105"/>
      <c r="AM166" s="105"/>
      <c r="AN166" s="105"/>
      <c r="AO166" s="105"/>
      <c r="AP166" s="105"/>
      <c r="AQ166" s="105"/>
      <c r="AR166" s="105"/>
      <c r="AS166" s="105"/>
      <c r="AT166" s="105"/>
      <c r="AU166" s="105"/>
      <c r="AV166" s="105"/>
      <c r="AW166" s="105"/>
      <c r="AX166" s="105"/>
      <c r="AY166" s="105"/>
      <c r="AZ166" s="105"/>
      <c r="BA166" s="105"/>
      <c r="BB166" s="105"/>
      <c r="BC166" s="105"/>
      <c r="BD166" s="105"/>
      <c r="BE166" s="105"/>
      <c r="BF166" s="105"/>
      <c r="BG166" s="105"/>
      <c r="BH166" s="105"/>
      <c r="BI166" s="105"/>
      <c r="BJ166" s="105"/>
      <c r="BK166" s="105"/>
      <c r="BL166" s="105"/>
      <c r="BM166" s="105"/>
      <c r="BN166" s="105"/>
      <c r="BO166" s="105"/>
      <c r="BP166" s="105"/>
      <c r="BQ166" s="105"/>
      <c r="BR166" s="105"/>
      <c r="BS166" s="105"/>
    </row>
    <row r="167" spans="1:71" x14ac:dyDescent="0.2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5"/>
      <c r="AD167" s="105"/>
      <c r="AE167" s="105"/>
      <c r="AF167" s="105"/>
      <c r="AG167" s="105"/>
      <c r="AH167" s="105"/>
      <c r="AI167" s="105"/>
      <c r="AJ167" s="105"/>
      <c r="AK167" s="105"/>
      <c r="AL167" s="105"/>
      <c r="AM167" s="105"/>
      <c r="AN167" s="105"/>
      <c r="AO167" s="105"/>
      <c r="AP167" s="105"/>
      <c r="AQ167" s="105"/>
      <c r="AR167" s="105"/>
      <c r="AS167" s="105"/>
      <c r="AT167" s="105"/>
      <c r="AU167" s="105"/>
      <c r="AV167" s="105"/>
      <c r="AW167" s="105"/>
      <c r="AX167" s="105"/>
      <c r="AY167" s="105"/>
      <c r="AZ167" s="105"/>
      <c r="BA167" s="105"/>
      <c r="BB167" s="105"/>
      <c r="BC167" s="105"/>
      <c r="BD167" s="105"/>
      <c r="BE167" s="105"/>
      <c r="BF167" s="105"/>
      <c r="BG167" s="105"/>
      <c r="BH167" s="105"/>
      <c r="BI167" s="105"/>
      <c r="BJ167" s="105"/>
      <c r="BK167" s="105"/>
      <c r="BL167" s="105"/>
      <c r="BM167" s="105"/>
      <c r="BN167" s="105"/>
      <c r="BO167" s="105"/>
      <c r="BP167" s="105"/>
      <c r="BQ167" s="105"/>
      <c r="BR167" s="105"/>
      <c r="BS167" s="105"/>
    </row>
    <row r="168" spans="1:71" x14ac:dyDescent="0.2">
      <c r="A168" s="105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5"/>
      <c r="AD168" s="105"/>
      <c r="AE168" s="105"/>
      <c r="AF168" s="105"/>
      <c r="AG168" s="105"/>
      <c r="AH168" s="105"/>
      <c r="AI168" s="105"/>
      <c r="AJ168" s="105"/>
      <c r="AK168" s="105"/>
      <c r="AL168" s="105"/>
      <c r="AM168" s="105"/>
      <c r="AN168" s="105"/>
      <c r="AO168" s="105"/>
      <c r="AP168" s="105"/>
      <c r="AQ168" s="105"/>
      <c r="AR168" s="105"/>
      <c r="AS168" s="105"/>
      <c r="AT168" s="105"/>
      <c r="AU168" s="105"/>
      <c r="AV168" s="105"/>
      <c r="AW168" s="105"/>
      <c r="AX168" s="105"/>
      <c r="AY168" s="105"/>
      <c r="AZ168" s="105"/>
      <c r="BA168" s="105"/>
      <c r="BB168" s="105"/>
      <c r="BC168" s="105"/>
      <c r="BD168" s="105"/>
      <c r="BE168" s="105"/>
      <c r="BF168" s="105"/>
      <c r="BG168" s="105"/>
      <c r="BH168" s="105"/>
      <c r="BI168" s="105"/>
      <c r="BJ168" s="105"/>
      <c r="BK168" s="105"/>
      <c r="BL168" s="105"/>
      <c r="BM168" s="105"/>
      <c r="BN168" s="105"/>
      <c r="BO168" s="105"/>
      <c r="BP168" s="105"/>
      <c r="BQ168" s="105"/>
      <c r="BR168" s="105"/>
      <c r="BS168" s="105"/>
    </row>
    <row r="169" spans="1:71" x14ac:dyDescent="0.2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5"/>
      <c r="AD169" s="105"/>
      <c r="AE169" s="105"/>
      <c r="AF169" s="105"/>
      <c r="AG169" s="105"/>
      <c r="AH169" s="105"/>
      <c r="AI169" s="105"/>
      <c r="AJ169" s="105"/>
      <c r="AK169" s="105"/>
      <c r="AL169" s="105"/>
      <c r="AM169" s="105"/>
      <c r="AN169" s="105"/>
      <c r="AO169" s="105"/>
      <c r="AP169" s="105"/>
      <c r="AQ169" s="105"/>
      <c r="AR169" s="105"/>
      <c r="AS169" s="105"/>
      <c r="AT169" s="105"/>
      <c r="AU169" s="105"/>
      <c r="AV169" s="105"/>
      <c r="AW169" s="105"/>
      <c r="AX169" s="105"/>
      <c r="AY169" s="105"/>
      <c r="AZ169" s="105"/>
      <c r="BA169" s="105"/>
      <c r="BB169" s="105"/>
      <c r="BC169" s="105"/>
      <c r="BD169" s="105"/>
      <c r="BE169" s="105"/>
      <c r="BF169" s="105"/>
      <c r="BG169" s="105"/>
      <c r="BH169" s="105"/>
      <c r="BI169" s="105"/>
      <c r="BJ169" s="105"/>
      <c r="BK169" s="105"/>
      <c r="BL169" s="105"/>
      <c r="BM169" s="105"/>
      <c r="BN169" s="105"/>
      <c r="BO169" s="105"/>
      <c r="BP169" s="105"/>
      <c r="BQ169" s="105"/>
      <c r="BR169" s="105"/>
      <c r="BS169" s="105"/>
    </row>
    <row r="170" spans="1:71" x14ac:dyDescent="0.2">
      <c r="A170" s="105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5"/>
      <c r="AD170" s="105"/>
      <c r="AE170" s="105"/>
      <c r="AF170" s="105"/>
      <c r="AG170" s="105"/>
      <c r="AH170" s="105"/>
      <c r="AI170" s="105"/>
      <c r="AJ170" s="105"/>
      <c r="AK170" s="105"/>
      <c r="AL170" s="105"/>
      <c r="AM170" s="105"/>
      <c r="AN170" s="105"/>
      <c r="AO170" s="105"/>
      <c r="AP170" s="105"/>
      <c r="AQ170" s="105"/>
      <c r="AR170" s="105"/>
      <c r="AS170" s="105"/>
      <c r="AT170" s="105"/>
      <c r="AU170" s="105"/>
      <c r="AV170" s="105"/>
      <c r="AW170" s="105"/>
      <c r="AX170" s="105"/>
      <c r="AY170" s="105"/>
      <c r="AZ170" s="105"/>
      <c r="BA170" s="105"/>
      <c r="BB170" s="105"/>
      <c r="BC170" s="105"/>
      <c r="BD170" s="105"/>
      <c r="BE170" s="105"/>
      <c r="BF170" s="105"/>
      <c r="BG170" s="105"/>
      <c r="BH170" s="105"/>
      <c r="BI170" s="105"/>
      <c r="BJ170" s="105"/>
      <c r="BK170" s="105"/>
      <c r="BL170" s="105"/>
      <c r="BM170" s="105"/>
      <c r="BN170" s="105"/>
      <c r="BO170" s="105"/>
      <c r="BP170" s="105"/>
      <c r="BQ170" s="105"/>
      <c r="BR170" s="105"/>
      <c r="BS170" s="105"/>
    </row>
    <row r="171" spans="1:71" x14ac:dyDescent="0.2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  <c r="AE171" s="105"/>
      <c r="AF171" s="105"/>
      <c r="AG171" s="105"/>
      <c r="AH171" s="105"/>
      <c r="AI171" s="105"/>
      <c r="AJ171" s="105"/>
      <c r="AK171" s="105"/>
      <c r="AL171" s="105"/>
      <c r="AM171" s="105"/>
      <c r="AN171" s="105"/>
      <c r="AO171" s="105"/>
      <c r="AP171" s="105"/>
      <c r="AQ171" s="105"/>
      <c r="AR171" s="105"/>
      <c r="AS171" s="105"/>
      <c r="AT171" s="105"/>
      <c r="AU171" s="105"/>
      <c r="AV171" s="105"/>
      <c r="AW171" s="105"/>
      <c r="AX171" s="105"/>
      <c r="AY171" s="105"/>
      <c r="AZ171" s="105"/>
      <c r="BA171" s="105"/>
      <c r="BB171" s="105"/>
      <c r="BC171" s="105"/>
      <c r="BD171" s="105"/>
      <c r="BE171" s="105"/>
      <c r="BF171" s="105"/>
      <c r="BG171" s="105"/>
      <c r="BH171" s="105"/>
      <c r="BI171" s="105"/>
      <c r="BJ171" s="105"/>
      <c r="BK171" s="105"/>
      <c r="BL171" s="105"/>
      <c r="BM171" s="105"/>
      <c r="BN171" s="105"/>
      <c r="BO171" s="105"/>
      <c r="BP171" s="105"/>
      <c r="BQ171" s="105"/>
      <c r="BR171" s="105"/>
      <c r="BS171" s="105"/>
    </row>
    <row r="172" spans="1:71" x14ac:dyDescent="0.2">
      <c r="A172" s="105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  <c r="AF172" s="105"/>
      <c r="AG172" s="105"/>
      <c r="AH172" s="105"/>
      <c r="AI172" s="105"/>
      <c r="AJ172" s="105"/>
      <c r="AK172" s="105"/>
      <c r="AL172" s="105"/>
      <c r="AM172" s="105"/>
      <c r="AN172" s="105"/>
      <c r="AO172" s="105"/>
      <c r="AP172" s="105"/>
      <c r="AQ172" s="105"/>
      <c r="AR172" s="105"/>
      <c r="AS172" s="105"/>
      <c r="AT172" s="105"/>
      <c r="AU172" s="105"/>
      <c r="AV172" s="105"/>
      <c r="AW172" s="105"/>
      <c r="AX172" s="105"/>
      <c r="AY172" s="105"/>
      <c r="AZ172" s="105"/>
      <c r="BA172" s="105"/>
      <c r="BB172" s="105"/>
      <c r="BC172" s="105"/>
      <c r="BD172" s="105"/>
      <c r="BE172" s="105"/>
      <c r="BF172" s="105"/>
      <c r="BG172" s="105"/>
      <c r="BH172" s="105"/>
      <c r="BI172" s="105"/>
      <c r="BJ172" s="105"/>
      <c r="BK172" s="105"/>
      <c r="BL172" s="105"/>
      <c r="BM172" s="105"/>
      <c r="BN172" s="105"/>
      <c r="BO172" s="105"/>
      <c r="BP172" s="105"/>
      <c r="BQ172" s="105"/>
      <c r="BR172" s="105"/>
      <c r="BS172" s="105"/>
    </row>
    <row r="173" spans="1:71" x14ac:dyDescent="0.2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5"/>
      <c r="AD173" s="105"/>
      <c r="AE173" s="105"/>
      <c r="AF173" s="105"/>
      <c r="AG173" s="105"/>
      <c r="AH173" s="105"/>
      <c r="AI173" s="105"/>
      <c r="AJ173" s="105"/>
      <c r="AK173" s="105"/>
      <c r="AL173" s="105"/>
      <c r="AM173" s="105"/>
      <c r="AN173" s="105"/>
      <c r="AO173" s="105"/>
      <c r="AP173" s="105"/>
      <c r="AQ173" s="105"/>
      <c r="AR173" s="105"/>
      <c r="AS173" s="105"/>
      <c r="AT173" s="105"/>
      <c r="AU173" s="105"/>
      <c r="AV173" s="105"/>
      <c r="AW173" s="105"/>
      <c r="AX173" s="105"/>
      <c r="AY173" s="105"/>
      <c r="AZ173" s="105"/>
      <c r="BA173" s="105"/>
      <c r="BB173" s="105"/>
      <c r="BC173" s="105"/>
      <c r="BD173" s="105"/>
      <c r="BE173" s="105"/>
      <c r="BF173" s="105"/>
      <c r="BG173" s="105"/>
      <c r="BH173" s="105"/>
      <c r="BI173" s="105"/>
      <c r="BJ173" s="105"/>
      <c r="BK173" s="105"/>
      <c r="BL173" s="105"/>
      <c r="BM173" s="105"/>
      <c r="BN173" s="105"/>
      <c r="BO173" s="105"/>
      <c r="BP173" s="105"/>
      <c r="BQ173" s="105"/>
      <c r="BR173" s="105"/>
      <c r="BS173" s="105"/>
    </row>
    <row r="174" spans="1:71" x14ac:dyDescent="0.2">
      <c r="A174" s="105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5"/>
      <c r="AD174" s="105"/>
      <c r="AE174" s="105"/>
      <c r="AF174" s="105"/>
      <c r="AG174" s="105"/>
      <c r="AH174" s="105"/>
      <c r="AI174" s="105"/>
      <c r="AJ174" s="105"/>
      <c r="AK174" s="105"/>
      <c r="AL174" s="105"/>
      <c r="AM174" s="105"/>
      <c r="AN174" s="105"/>
      <c r="AO174" s="105"/>
      <c r="AP174" s="105"/>
      <c r="AQ174" s="105"/>
      <c r="AR174" s="105"/>
      <c r="AS174" s="105"/>
      <c r="AT174" s="105"/>
      <c r="AU174" s="105"/>
      <c r="AV174" s="105"/>
      <c r="AW174" s="105"/>
      <c r="AX174" s="105"/>
      <c r="AY174" s="105"/>
      <c r="AZ174" s="105"/>
      <c r="BA174" s="105"/>
      <c r="BB174" s="105"/>
      <c r="BC174" s="105"/>
      <c r="BD174" s="105"/>
      <c r="BE174" s="105"/>
      <c r="BF174" s="105"/>
      <c r="BG174" s="105"/>
      <c r="BH174" s="105"/>
      <c r="BI174" s="105"/>
      <c r="BJ174" s="105"/>
      <c r="BK174" s="105"/>
      <c r="BL174" s="105"/>
      <c r="BM174" s="105"/>
      <c r="BN174" s="105"/>
      <c r="BO174" s="105"/>
      <c r="BP174" s="105"/>
      <c r="BQ174" s="105"/>
      <c r="BR174" s="105"/>
      <c r="BS174" s="105"/>
    </row>
    <row r="175" spans="1:71" x14ac:dyDescent="0.2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  <c r="AC175" s="105"/>
      <c r="AD175" s="105"/>
      <c r="AE175" s="105"/>
      <c r="AF175" s="105"/>
      <c r="AG175" s="105"/>
      <c r="AH175" s="105"/>
      <c r="AI175" s="105"/>
      <c r="AJ175" s="105"/>
      <c r="AK175" s="105"/>
      <c r="AL175" s="105"/>
      <c r="AM175" s="105"/>
      <c r="AN175" s="105"/>
      <c r="AO175" s="105"/>
      <c r="AP175" s="105"/>
      <c r="AQ175" s="105"/>
      <c r="AR175" s="105"/>
      <c r="AS175" s="105"/>
      <c r="AT175" s="105"/>
      <c r="AU175" s="105"/>
      <c r="AV175" s="105"/>
      <c r="AW175" s="105"/>
      <c r="AX175" s="105"/>
      <c r="AY175" s="105"/>
      <c r="AZ175" s="105"/>
      <c r="BA175" s="105"/>
      <c r="BB175" s="105"/>
      <c r="BC175" s="105"/>
      <c r="BD175" s="105"/>
      <c r="BE175" s="105"/>
      <c r="BF175" s="105"/>
      <c r="BG175" s="105"/>
      <c r="BH175" s="105"/>
      <c r="BI175" s="105"/>
      <c r="BJ175" s="105"/>
      <c r="BK175" s="105"/>
      <c r="BL175" s="105"/>
      <c r="BM175" s="105"/>
      <c r="BN175" s="105"/>
      <c r="BO175" s="105"/>
      <c r="BP175" s="105"/>
      <c r="BQ175" s="105"/>
      <c r="BR175" s="105"/>
      <c r="BS175" s="105"/>
    </row>
    <row r="176" spans="1:71" x14ac:dyDescent="0.2">
      <c r="A176" s="105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  <c r="AB176" s="105"/>
      <c r="AC176" s="105"/>
      <c r="AD176" s="105"/>
      <c r="AE176" s="105"/>
      <c r="AF176" s="105"/>
      <c r="AG176" s="105"/>
      <c r="AH176" s="105"/>
      <c r="AI176" s="105"/>
      <c r="AJ176" s="105"/>
      <c r="AK176" s="105"/>
      <c r="AL176" s="105"/>
      <c r="AM176" s="105"/>
      <c r="AN176" s="105"/>
      <c r="AO176" s="105"/>
      <c r="AP176" s="105"/>
      <c r="AQ176" s="105"/>
      <c r="AR176" s="105"/>
      <c r="AS176" s="105"/>
      <c r="AT176" s="105"/>
      <c r="AU176" s="105"/>
      <c r="AV176" s="105"/>
      <c r="AW176" s="105"/>
      <c r="AX176" s="105"/>
      <c r="AY176" s="105"/>
      <c r="AZ176" s="105"/>
      <c r="BA176" s="105"/>
      <c r="BB176" s="105"/>
      <c r="BC176" s="105"/>
      <c r="BD176" s="105"/>
      <c r="BE176" s="105"/>
      <c r="BF176" s="105"/>
      <c r="BG176" s="105"/>
      <c r="BH176" s="105"/>
      <c r="BI176" s="105"/>
      <c r="BJ176" s="105"/>
      <c r="BK176" s="105"/>
      <c r="BL176" s="105"/>
      <c r="BM176" s="105"/>
      <c r="BN176" s="105"/>
      <c r="BO176" s="105"/>
      <c r="BP176" s="105"/>
      <c r="BQ176" s="105"/>
      <c r="BR176" s="105"/>
      <c r="BS176" s="105"/>
    </row>
    <row r="177" spans="1:71" x14ac:dyDescent="0.2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  <c r="AC177" s="105"/>
      <c r="AD177" s="105"/>
      <c r="AE177" s="105"/>
      <c r="AF177" s="105"/>
      <c r="AG177" s="105"/>
      <c r="AH177" s="105"/>
      <c r="AI177" s="105"/>
      <c r="AJ177" s="105"/>
      <c r="AK177" s="105"/>
      <c r="AL177" s="105"/>
      <c r="AM177" s="105"/>
      <c r="AN177" s="105"/>
      <c r="AO177" s="105"/>
      <c r="AP177" s="105"/>
      <c r="AQ177" s="105"/>
      <c r="AR177" s="105"/>
      <c r="AS177" s="105"/>
      <c r="AT177" s="105"/>
      <c r="AU177" s="105"/>
      <c r="AV177" s="105"/>
      <c r="AW177" s="105"/>
      <c r="AX177" s="105"/>
      <c r="AY177" s="105"/>
      <c r="AZ177" s="105"/>
      <c r="BA177" s="105"/>
      <c r="BB177" s="105"/>
      <c r="BC177" s="105"/>
      <c r="BD177" s="105"/>
      <c r="BE177" s="105"/>
      <c r="BF177" s="105"/>
      <c r="BG177" s="105"/>
      <c r="BH177" s="105"/>
      <c r="BI177" s="105"/>
      <c r="BJ177" s="105"/>
      <c r="BK177" s="105"/>
      <c r="BL177" s="105"/>
      <c r="BM177" s="105"/>
      <c r="BN177" s="105"/>
      <c r="BO177" s="105"/>
      <c r="BP177" s="105"/>
      <c r="BQ177" s="105"/>
      <c r="BR177" s="105"/>
      <c r="BS177" s="105"/>
    </row>
    <row r="178" spans="1:71" x14ac:dyDescent="0.2">
      <c r="A178" s="105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  <c r="AB178" s="105"/>
      <c r="AC178" s="105"/>
      <c r="AD178" s="105"/>
      <c r="AE178" s="105"/>
      <c r="AF178" s="105"/>
      <c r="AG178" s="105"/>
      <c r="AH178" s="105"/>
      <c r="AI178" s="105"/>
      <c r="AJ178" s="105"/>
      <c r="AK178" s="105"/>
      <c r="AL178" s="105"/>
      <c r="AM178" s="105"/>
      <c r="AN178" s="105"/>
      <c r="AO178" s="105"/>
      <c r="AP178" s="105"/>
      <c r="AQ178" s="105"/>
      <c r="AR178" s="105"/>
      <c r="AS178" s="105"/>
      <c r="AT178" s="105"/>
      <c r="AU178" s="105"/>
      <c r="AV178" s="105"/>
      <c r="AW178" s="105"/>
      <c r="AX178" s="105"/>
      <c r="AY178" s="105"/>
      <c r="AZ178" s="105"/>
      <c r="BA178" s="105"/>
      <c r="BB178" s="105"/>
      <c r="BC178" s="105"/>
      <c r="BD178" s="105"/>
      <c r="BE178" s="105"/>
      <c r="BF178" s="105"/>
      <c r="BG178" s="105"/>
      <c r="BH178" s="105"/>
      <c r="BI178" s="105"/>
      <c r="BJ178" s="105"/>
      <c r="BK178" s="105"/>
      <c r="BL178" s="105"/>
      <c r="BM178" s="105"/>
      <c r="BN178" s="105"/>
      <c r="BO178" s="105"/>
      <c r="BP178" s="105"/>
      <c r="BQ178" s="105"/>
      <c r="BR178" s="105"/>
      <c r="BS178" s="105"/>
    </row>
    <row r="179" spans="1:71" x14ac:dyDescent="0.2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  <c r="AB179" s="105"/>
      <c r="AC179" s="105"/>
      <c r="AD179" s="105"/>
      <c r="AE179" s="105"/>
      <c r="AF179" s="105"/>
      <c r="AG179" s="105"/>
      <c r="AH179" s="105"/>
      <c r="AI179" s="105"/>
      <c r="AJ179" s="105"/>
      <c r="AK179" s="105"/>
      <c r="AL179" s="105"/>
      <c r="AM179" s="105"/>
      <c r="AN179" s="105"/>
      <c r="AO179" s="105"/>
      <c r="AP179" s="105"/>
      <c r="AQ179" s="105"/>
      <c r="AR179" s="105"/>
      <c r="AS179" s="105"/>
      <c r="AT179" s="105"/>
      <c r="AU179" s="105"/>
      <c r="AV179" s="105"/>
      <c r="AW179" s="105"/>
      <c r="AX179" s="105"/>
      <c r="AY179" s="105"/>
      <c r="AZ179" s="105"/>
      <c r="BA179" s="105"/>
      <c r="BB179" s="105"/>
      <c r="BC179" s="105"/>
      <c r="BD179" s="105"/>
      <c r="BE179" s="105"/>
      <c r="BF179" s="105"/>
      <c r="BG179" s="105"/>
      <c r="BH179" s="105"/>
      <c r="BI179" s="105"/>
      <c r="BJ179" s="105"/>
      <c r="BK179" s="105"/>
      <c r="BL179" s="105"/>
      <c r="BM179" s="105"/>
      <c r="BN179" s="105"/>
      <c r="BO179" s="105"/>
      <c r="BP179" s="105"/>
      <c r="BQ179" s="105"/>
      <c r="BR179" s="105"/>
      <c r="BS179" s="105"/>
    </row>
    <row r="180" spans="1:71" x14ac:dyDescent="0.2">
      <c r="A180" s="105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5"/>
      <c r="AF180" s="105"/>
      <c r="AG180" s="105"/>
      <c r="AH180" s="105"/>
      <c r="AI180" s="105"/>
      <c r="AJ180" s="105"/>
      <c r="AK180" s="105"/>
      <c r="AL180" s="105"/>
      <c r="AM180" s="105"/>
      <c r="AN180" s="105"/>
      <c r="AO180" s="105"/>
      <c r="AP180" s="105"/>
      <c r="AQ180" s="105"/>
      <c r="AR180" s="105"/>
      <c r="AS180" s="105"/>
      <c r="AT180" s="105"/>
      <c r="AU180" s="105"/>
      <c r="AV180" s="105"/>
      <c r="AW180" s="105"/>
      <c r="AX180" s="105"/>
      <c r="AY180" s="105"/>
      <c r="AZ180" s="105"/>
      <c r="BA180" s="105"/>
      <c r="BB180" s="105"/>
      <c r="BC180" s="105"/>
      <c r="BD180" s="105"/>
      <c r="BE180" s="105"/>
      <c r="BF180" s="105"/>
      <c r="BG180" s="105"/>
      <c r="BH180" s="105"/>
      <c r="BI180" s="105"/>
      <c r="BJ180" s="105"/>
      <c r="BK180" s="105"/>
      <c r="BL180" s="105"/>
      <c r="BM180" s="105"/>
      <c r="BN180" s="105"/>
      <c r="BO180" s="105"/>
      <c r="BP180" s="105"/>
      <c r="BQ180" s="105"/>
      <c r="BR180" s="105"/>
      <c r="BS180" s="105"/>
    </row>
    <row r="181" spans="1:71" x14ac:dyDescent="0.2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  <c r="AB181" s="105"/>
      <c r="AC181" s="105"/>
      <c r="AD181" s="105"/>
      <c r="AE181" s="105"/>
      <c r="AF181" s="105"/>
      <c r="AG181" s="105"/>
      <c r="AH181" s="105"/>
      <c r="AI181" s="105"/>
      <c r="AJ181" s="105"/>
      <c r="AK181" s="105"/>
      <c r="AL181" s="105"/>
      <c r="AM181" s="105"/>
      <c r="AN181" s="105"/>
      <c r="AO181" s="105"/>
      <c r="AP181" s="105"/>
      <c r="AQ181" s="105"/>
      <c r="AR181" s="105"/>
      <c r="AS181" s="105"/>
      <c r="AT181" s="105"/>
      <c r="AU181" s="105"/>
      <c r="AV181" s="105"/>
      <c r="AW181" s="105"/>
      <c r="AX181" s="105"/>
      <c r="AY181" s="105"/>
      <c r="AZ181" s="105"/>
      <c r="BA181" s="105"/>
      <c r="BB181" s="105"/>
      <c r="BC181" s="105"/>
      <c r="BD181" s="105"/>
      <c r="BE181" s="105"/>
      <c r="BF181" s="105"/>
      <c r="BG181" s="105"/>
      <c r="BH181" s="105"/>
      <c r="BI181" s="105"/>
      <c r="BJ181" s="105"/>
      <c r="BK181" s="105"/>
      <c r="BL181" s="105"/>
      <c r="BM181" s="105"/>
      <c r="BN181" s="105"/>
      <c r="BO181" s="105"/>
      <c r="BP181" s="105"/>
      <c r="BQ181" s="105"/>
      <c r="BR181" s="105"/>
      <c r="BS181" s="105"/>
    </row>
    <row r="182" spans="1:71" x14ac:dyDescent="0.2">
      <c r="A182" s="105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  <c r="AB182" s="105"/>
      <c r="AC182" s="105"/>
      <c r="AD182" s="105"/>
      <c r="AE182" s="105"/>
      <c r="AF182" s="105"/>
      <c r="AG182" s="105"/>
      <c r="AH182" s="105"/>
      <c r="AI182" s="105"/>
      <c r="AJ182" s="105"/>
      <c r="AK182" s="105"/>
      <c r="AL182" s="105"/>
      <c r="AM182" s="105"/>
      <c r="AN182" s="105"/>
      <c r="AO182" s="105"/>
      <c r="AP182" s="105"/>
      <c r="AQ182" s="105"/>
      <c r="AR182" s="105"/>
      <c r="AS182" s="105"/>
      <c r="AT182" s="105"/>
      <c r="AU182" s="105"/>
      <c r="AV182" s="105"/>
      <c r="AW182" s="105"/>
      <c r="AX182" s="105"/>
      <c r="AY182" s="105"/>
      <c r="AZ182" s="105"/>
      <c r="BA182" s="105"/>
      <c r="BB182" s="105"/>
      <c r="BC182" s="105"/>
      <c r="BD182" s="105"/>
      <c r="BE182" s="105"/>
      <c r="BF182" s="105"/>
      <c r="BG182" s="105"/>
      <c r="BH182" s="105"/>
      <c r="BI182" s="105"/>
      <c r="BJ182" s="105"/>
      <c r="BK182" s="105"/>
      <c r="BL182" s="105"/>
      <c r="BM182" s="105"/>
      <c r="BN182" s="105"/>
      <c r="BO182" s="105"/>
      <c r="BP182" s="105"/>
      <c r="BQ182" s="105"/>
      <c r="BR182" s="105"/>
      <c r="BS182" s="105"/>
    </row>
    <row r="183" spans="1:71" x14ac:dyDescent="0.2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  <c r="AB183" s="105"/>
      <c r="AC183" s="105"/>
      <c r="AD183" s="105"/>
      <c r="AE183" s="105"/>
      <c r="AF183" s="105"/>
      <c r="AG183" s="105"/>
      <c r="AH183" s="105"/>
      <c r="AI183" s="105"/>
      <c r="AJ183" s="105"/>
      <c r="AK183" s="105"/>
      <c r="AL183" s="105"/>
      <c r="AM183" s="105"/>
      <c r="AN183" s="105"/>
      <c r="AO183" s="105"/>
      <c r="AP183" s="105"/>
      <c r="AQ183" s="105"/>
      <c r="AR183" s="105"/>
      <c r="AS183" s="105"/>
      <c r="AT183" s="105"/>
      <c r="AU183" s="105"/>
      <c r="AV183" s="105"/>
      <c r="AW183" s="105"/>
      <c r="AX183" s="105"/>
      <c r="AY183" s="105"/>
      <c r="AZ183" s="105"/>
      <c r="BA183" s="105"/>
      <c r="BB183" s="105"/>
      <c r="BC183" s="105"/>
      <c r="BD183" s="105"/>
      <c r="BE183" s="105"/>
      <c r="BF183" s="105"/>
      <c r="BG183" s="105"/>
      <c r="BH183" s="105"/>
      <c r="BI183" s="105"/>
      <c r="BJ183" s="105"/>
      <c r="BK183" s="105"/>
      <c r="BL183" s="105"/>
      <c r="BM183" s="105"/>
      <c r="BN183" s="105"/>
      <c r="BO183" s="105"/>
      <c r="BP183" s="105"/>
      <c r="BQ183" s="105"/>
      <c r="BR183" s="105"/>
      <c r="BS183" s="105"/>
    </row>
    <row r="184" spans="1:71" x14ac:dyDescent="0.2">
      <c r="A184" s="105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  <c r="AC184" s="105"/>
      <c r="AD184" s="105"/>
      <c r="AE184" s="105"/>
      <c r="AF184" s="105"/>
      <c r="AG184" s="105"/>
      <c r="AH184" s="105"/>
      <c r="AI184" s="105"/>
      <c r="AJ184" s="105"/>
      <c r="AK184" s="105"/>
      <c r="AL184" s="105"/>
      <c r="AM184" s="105"/>
      <c r="AN184" s="105"/>
      <c r="AO184" s="105"/>
      <c r="AP184" s="105"/>
      <c r="AQ184" s="105"/>
      <c r="AR184" s="105"/>
      <c r="AS184" s="105"/>
      <c r="AT184" s="105"/>
      <c r="AU184" s="105"/>
      <c r="AV184" s="105"/>
      <c r="AW184" s="105"/>
      <c r="AX184" s="105"/>
      <c r="AY184" s="105"/>
      <c r="AZ184" s="105"/>
      <c r="BA184" s="105"/>
      <c r="BB184" s="105"/>
      <c r="BC184" s="105"/>
      <c r="BD184" s="105"/>
      <c r="BE184" s="105"/>
      <c r="BF184" s="105"/>
      <c r="BG184" s="105"/>
      <c r="BH184" s="105"/>
      <c r="BI184" s="105"/>
      <c r="BJ184" s="105"/>
      <c r="BK184" s="105"/>
      <c r="BL184" s="105"/>
      <c r="BM184" s="105"/>
      <c r="BN184" s="105"/>
      <c r="BO184" s="105"/>
      <c r="BP184" s="105"/>
      <c r="BQ184" s="105"/>
      <c r="BR184" s="105"/>
      <c r="BS184" s="105"/>
    </row>
    <row r="185" spans="1:71" x14ac:dyDescent="0.2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  <c r="AC185" s="105"/>
      <c r="AD185" s="105"/>
      <c r="AE185" s="105"/>
      <c r="AF185" s="105"/>
      <c r="AG185" s="105"/>
      <c r="AH185" s="105"/>
      <c r="AI185" s="105"/>
      <c r="AJ185" s="105"/>
      <c r="AK185" s="105"/>
      <c r="AL185" s="105"/>
      <c r="AM185" s="105"/>
      <c r="AN185" s="105"/>
      <c r="AO185" s="105"/>
      <c r="AP185" s="105"/>
      <c r="AQ185" s="105"/>
      <c r="AR185" s="105"/>
      <c r="AS185" s="105"/>
      <c r="AT185" s="105"/>
      <c r="AU185" s="105"/>
      <c r="AV185" s="105"/>
      <c r="AW185" s="105"/>
      <c r="AX185" s="105"/>
      <c r="AY185" s="105"/>
      <c r="AZ185" s="105"/>
      <c r="BA185" s="105"/>
      <c r="BB185" s="105"/>
      <c r="BC185" s="105"/>
      <c r="BD185" s="105"/>
      <c r="BE185" s="105"/>
      <c r="BF185" s="105"/>
      <c r="BG185" s="105"/>
      <c r="BH185" s="105"/>
      <c r="BI185" s="105"/>
      <c r="BJ185" s="105"/>
      <c r="BK185" s="105"/>
      <c r="BL185" s="105"/>
      <c r="BM185" s="105"/>
      <c r="BN185" s="105"/>
      <c r="BO185" s="105"/>
      <c r="BP185" s="105"/>
      <c r="BQ185" s="105"/>
      <c r="BR185" s="105"/>
      <c r="BS185" s="105"/>
    </row>
    <row r="186" spans="1:71" x14ac:dyDescent="0.2">
      <c r="A186" s="105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  <c r="AB186" s="105"/>
      <c r="AC186" s="105"/>
      <c r="AD186" s="105"/>
      <c r="AE186" s="105"/>
      <c r="AF186" s="105"/>
      <c r="AG186" s="105"/>
      <c r="AH186" s="105"/>
      <c r="AI186" s="105"/>
      <c r="AJ186" s="105"/>
      <c r="AK186" s="105"/>
      <c r="AL186" s="105"/>
      <c r="AM186" s="105"/>
      <c r="AN186" s="105"/>
      <c r="AO186" s="105"/>
      <c r="AP186" s="105"/>
      <c r="AQ186" s="105"/>
      <c r="AR186" s="105"/>
      <c r="AS186" s="105"/>
      <c r="AT186" s="105"/>
      <c r="AU186" s="105"/>
      <c r="AV186" s="105"/>
      <c r="AW186" s="105"/>
      <c r="AX186" s="105"/>
      <c r="AY186" s="105"/>
      <c r="AZ186" s="105"/>
      <c r="BA186" s="105"/>
      <c r="BB186" s="105"/>
      <c r="BC186" s="105"/>
      <c r="BD186" s="105"/>
      <c r="BE186" s="105"/>
      <c r="BF186" s="105"/>
      <c r="BG186" s="105"/>
      <c r="BH186" s="105"/>
      <c r="BI186" s="105"/>
      <c r="BJ186" s="105"/>
      <c r="BK186" s="105"/>
      <c r="BL186" s="105"/>
      <c r="BM186" s="105"/>
      <c r="BN186" s="105"/>
      <c r="BO186" s="105"/>
      <c r="BP186" s="105"/>
      <c r="BQ186" s="105"/>
      <c r="BR186" s="105"/>
      <c r="BS186" s="105"/>
    </row>
    <row r="187" spans="1:71" x14ac:dyDescent="0.2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  <c r="AC187" s="105"/>
      <c r="AD187" s="105"/>
      <c r="AE187" s="105"/>
      <c r="AF187" s="105"/>
      <c r="AG187" s="105"/>
      <c r="AH187" s="105"/>
      <c r="AI187" s="105"/>
      <c r="AJ187" s="105"/>
      <c r="AK187" s="105"/>
      <c r="AL187" s="105"/>
      <c r="AM187" s="105"/>
      <c r="AN187" s="105"/>
      <c r="AO187" s="105"/>
      <c r="AP187" s="105"/>
      <c r="AQ187" s="105"/>
      <c r="AR187" s="105"/>
      <c r="AS187" s="105"/>
      <c r="AT187" s="105"/>
      <c r="AU187" s="105"/>
      <c r="AV187" s="105"/>
      <c r="AW187" s="105"/>
      <c r="AX187" s="105"/>
      <c r="AY187" s="105"/>
      <c r="AZ187" s="105"/>
      <c r="BA187" s="105"/>
      <c r="BB187" s="105"/>
      <c r="BC187" s="105"/>
      <c r="BD187" s="105"/>
      <c r="BE187" s="105"/>
      <c r="BF187" s="105"/>
      <c r="BG187" s="105"/>
      <c r="BH187" s="105"/>
      <c r="BI187" s="105"/>
      <c r="BJ187" s="105"/>
      <c r="BK187" s="105"/>
      <c r="BL187" s="105"/>
      <c r="BM187" s="105"/>
      <c r="BN187" s="105"/>
      <c r="BO187" s="105"/>
      <c r="BP187" s="105"/>
      <c r="BQ187" s="105"/>
      <c r="BR187" s="105"/>
      <c r="BS187" s="105"/>
    </row>
    <row r="188" spans="1:71" x14ac:dyDescent="0.2">
      <c r="A188" s="105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  <c r="AC188" s="105"/>
      <c r="AD188" s="105"/>
      <c r="AE188" s="105"/>
      <c r="AF188" s="105"/>
      <c r="AG188" s="105"/>
      <c r="AH188" s="105"/>
      <c r="AI188" s="105"/>
      <c r="AJ188" s="105"/>
      <c r="AK188" s="105"/>
      <c r="AL188" s="105"/>
      <c r="AM188" s="105"/>
      <c r="AN188" s="105"/>
      <c r="AO188" s="105"/>
      <c r="AP188" s="105"/>
      <c r="AQ188" s="105"/>
      <c r="AR188" s="105"/>
      <c r="AS188" s="105"/>
      <c r="AT188" s="105"/>
      <c r="AU188" s="105"/>
      <c r="AV188" s="105"/>
      <c r="AW188" s="105"/>
      <c r="AX188" s="105"/>
      <c r="AY188" s="105"/>
      <c r="AZ188" s="105"/>
      <c r="BA188" s="105"/>
      <c r="BB188" s="105"/>
      <c r="BC188" s="105"/>
      <c r="BD188" s="105"/>
      <c r="BE188" s="105"/>
      <c r="BF188" s="105"/>
      <c r="BG188" s="105"/>
      <c r="BH188" s="105"/>
      <c r="BI188" s="105"/>
      <c r="BJ188" s="105"/>
      <c r="BK188" s="105"/>
      <c r="BL188" s="105"/>
      <c r="BM188" s="105"/>
      <c r="BN188" s="105"/>
      <c r="BO188" s="105"/>
      <c r="BP188" s="105"/>
      <c r="BQ188" s="105"/>
      <c r="BR188" s="105"/>
      <c r="BS188" s="105"/>
    </row>
    <row r="189" spans="1:71" x14ac:dyDescent="0.2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5"/>
      <c r="AD189" s="105"/>
      <c r="AE189" s="105"/>
      <c r="AF189" s="105"/>
      <c r="AG189" s="105"/>
      <c r="AH189" s="105"/>
      <c r="AI189" s="105"/>
      <c r="AJ189" s="105"/>
      <c r="AK189" s="105"/>
      <c r="AL189" s="105"/>
      <c r="AM189" s="105"/>
      <c r="AN189" s="105"/>
      <c r="AO189" s="105"/>
      <c r="AP189" s="105"/>
      <c r="AQ189" s="105"/>
      <c r="AR189" s="105"/>
      <c r="AS189" s="105"/>
      <c r="AT189" s="105"/>
      <c r="AU189" s="105"/>
      <c r="AV189" s="105"/>
      <c r="AW189" s="105"/>
      <c r="AX189" s="105"/>
      <c r="AY189" s="105"/>
      <c r="AZ189" s="105"/>
      <c r="BA189" s="105"/>
      <c r="BB189" s="105"/>
      <c r="BC189" s="105"/>
      <c r="BD189" s="105"/>
      <c r="BE189" s="105"/>
      <c r="BF189" s="105"/>
      <c r="BG189" s="105"/>
      <c r="BH189" s="105"/>
      <c r="BI189" s="105"/>
      <c r="BJ189" s="105"/>
      <c r="BK189" s="105"/>
      <c r="BL189" s="105"/>
      <c r="BM189" s="105"/>
      <c r="BN189" s="105"/>
      <c r="BO189" s="105"/>
      <c r="BP189" s="105"/>
      <c r="BQ189" s="105"/>
      <c r="BR189" s="105"/>
      <c r="BS189" s="105"/>
    </row>
    <row r="190" spans="1:71" x14ac:dyDescent="0.2">
      <c r="A190" s="105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5"/>
      <c r="AD190" s="105"/>
      <c r="AE190" s="105"/>
      <c r="AF190" s="105"/>
      <c r="AG190" s="105"/>
      <c r="AH190" s="105"/>
      <c r="AI190" s="105"/>
      <c r="AJ190" s="105"/>
      <c r="AK190" s="105"/>
      <c r="AL190" s="105"/>
      <c r="AM190" s="105"/>
      <c r="AN190" s="105"/>
      <c r="AO190" s="105"/>
      <c r="AP190" s="105"/>
      <c r="AQ190" s="105"/>
      <c r="AR190" s="105"/>
      <c r="AS190" s="105"/>
      <c r="AT190" s="105"/>
      <c r="AU190" s="105"/>
      <c r="AV190" s="105"/>
      <c r="AW190" s="105"/>
      <c r="AX190" s="105"/>
      <c r="AY190" s="105"/>
      <c r="AZ190" s="105"/>
      <c r="BA190" s="105"/>
      <c r="BB190" s="105"/>
      <c r="BC190" s="105"/>
      <c r="BD190" s="105"/>
      <c r="BE190" s="105"/>
      <c r="BF190" s="105"/>
      <c r="BG190" s="105"/>
      <c r="BH190" s="105"/>
      <c r="BI190" s="105"/>
      <c r="BJ190" s="105"/>
      <c r="BK190" s="105"/>
      <c r="BL190" s="105"/>
      <c r="BM190" s="105"/>
      <c r="BN190" s="105"/>
      <c r="BO190" s="105"/>
      <c r="BP190" s="105"/>
      <c r="BQ190" s="105"/>
      <c r="BR190" s="105"/>
      <c r="BS190" s="105"/>
    </row>
    <row r="191" spans="1:71" x14ac:dyDescent="0.2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5"/>
      <c r="AI191" s="105"/>
      <c r="AJ191" s="105"/>
      <c r="AK191" s="105"/>
      <c r="AL191" s="105"/>
      <c r="AM191" s="105"/>
      <c r="AN191" s="105"/>
      <c r="AO191" s="105"/>
      <c r="AP191" s="105"/>
      <c r="AQ191" s="105"/>
      <c r="AR191" s="105"/>
      <c r="AS191" s="105"/>
      <c r="AT191" s="105"/>
      <c r="AU191" s="105"/>
      <c r="AV191" s="105"/>
      <c r="AW191" s="105"/>
      <c r="AX191" s="105"/>
      <c r="AY191" s="105"/>
      <c r="AZ191" s="105"/>
      <c r="BA191" s="105"/>
      <c r="BB191" s="105"/>
      <c r="BC191" s="105"/>
      <c r="BD191" s="105"/>
      <c r="BE191" s="105"/>
      <c r="BF191" s="105"/>
      <c r="BG191" s="105"/>
      <c r="BH191" s="105"/>
      <c r="BI191" s="105"/>
      <c r="BJ191" s="105"/>
      <c r="BK191" s="105"/>
      <c r="BL191" s="105"/>
      <c r="BM191" s="105"/>
      <c r="BN191" s="105"/>
      <c r="BO191" s="105"/>
      <c r="BP191" s="105"/>
      <c r="BQ191" s="105"/>
      <c r="BR191" s="105"/>
      <c r="BS191" s="105"/>
    </row>
    <row r="192" spans="1:71" x14ac:dyDescent="0.2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105"/>
      <c r="AD192" s="105"/>
      <c r="AE192" s="105"/>
      <c r="AF192" s="105"/>
      <c r="AG192" s="105"/>
      <c r="AH192" s="105"/>
      <c r="AI192" s="105"/>
      <c r="AJ192" s="105"/>
      <c r="AK192" s="105"/>
      <c r="AL192" s="105"/>
      <c r="AM192" s="105"/>
      <c r="AN192" s="105"/>
      <c r="AO192" s="105"/>
      <c r="AP192" s="105"/>
      <c r="AQ192" s="105"/>
      <c r="AR192" s="105"/>
      <c r="AS192" s="105"/>
      <c r="AT192" s="105"/>
      <c r="AU192" s="105"/>
      <c r="AV192" s="105"/>
      <c r="AW192" s="105"/>
      <c r="AX192" s="105"/>
      <c r="AY192" s="105"/>
      <c r="AZ192" s="105"/>
      <c r="BA192" s="105"/>
      <c r="BB192" s="105"/>
      <c r="BC192" s="105"/>
      <c r="BD192" s="105"/>
      <c r="BE192" s="105"/>
      <c r="BF192" s="105"/>
      <c r="BG192" s="105"/>
      <c r="BH192" s="105"/>
      <c r="BI192" s="105"/>
      <c r="BJ192" s="105"/>
      <c r="BK192" s="105"/>
      <c r="BL192" s="105"/>
      <c r="BM192" s="105"/>
      <c r="BN192" s="105"/>
      <c r="BO192" s="105"/>
      <c r="BP192" s="105"/>
      <c r="BQ192" s="105"/>
      <c r="BR192" s="105"/>
      <c r="BS192" s="105"/>
    </row>
    <row r="193" spans="1:71" x14ac:dyDescent="0.2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  <c r="AC193" s="105"/>
      <c r="AD193" s="105"/>
      <c r="AE193" s="105"/>
      <c r="AF193" s="105"/>
      <c r="AG193" s="105"/>
      <c r="AH193" s="105"/>
      <c r="AI193" s="105"/>
      <c r="AJ193" s="105"/>
      <c r="AK193" s="105"/>
      <c r="AL193" s="105"/>
      <c r="AM193" s="105"/>
      <c r="AN193" s="105"/>
      <c r="AO193" s="105"/>
      <c r="AP193" s="105"/>
      <c r="AQ193" s="105"/>
      <c r="AR193" s="105"/>
      <c r="AS193" s="105"/>
      <c r="AT193" s="105"/>
      <c r="AU193" s="105"/>
      <c r="AV193" s="105"/>
      <c r="AW193" s="105"/>
      <c r="AX193" s="105"/>
      <c r="AY193" s="105"/>
      <c r="AZ193" s="105"/>
      <c r="BA193" s="105"/>
      <c r="BB193" s="105"/>
      <c r="BC193" s="105"/>
      <c r="BD193" s="105"/>
      <c r="BE193" s="105"/>
      <c r="BF193" s="105"/>
      <c r="BG193" s="105"/>
      <c r="BH193" s="105"/>
      <c r="BI193" s="105"/>
      <c r="BJ193" s="105"/>
      <c r="BK193" s="105"/>
      <c r="BL193" s="105"/>
      <c r="BM193" s="105"/>
      <c r="BN193" s="105"/>
      <c r="BO193" s="105"/>
      <c r="BP193" s="105"/>
      <c r="BQ193" s="105"/>
      <c r="BR193" s="105"/>
      <c r="BS193" s="105"/>
    </row>
    <row r="194" spans="1:71" x14ac:dyDescent="0.2">
      <c r="A194" s="105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  <c r="AC194" s="105"/>
      <c r="AD194" s="105"/>
      <c r="AE194" s="105"/>
      <c r="AF194" s="105"/>
      <c r="AG194" s="105"/>
      <c r="AH194" s="105"/>
      <c r="AI194" s="105"/>
      <c r="AJ194" s="105"/>
      <c r="AK194" s="105"/>
      <c r="AL194" s="105"/>
      <c r="AM194" s="105"/>
      <c r="AN194" s="105"/>
      <c r="AO194" s="105"/>
      <c r="AP194" s="105"/>
      <c r="AQ194" s="105"/>
      <c r="AR194" s="105"/>
      <c r="AS194" s="105"/>
      <c r="AT194" s="105"/>
      <c r="AU194" s="105"/>
      <c r="AV194" s="105"/>
      <c r="AW194" s="105"/>
      <c r="AX194" s="105"/>
      <c r="AY194" s="105"/>
      <c r="AZ194" s="105"/>
      <c r="BA194" s="105"/>
      <c r="BB194" s="105"/>
      <c r="BC194" s="105"/>
      <c r="BD194" s="105"/>
      <c r="BE194" s="105"/>
      <c r="BF194" s="105"/>
      <c r="BG194" s="105"/>
      <c r="BH194" s="105"/>
      <c r="BI194" s="105"/>
      <c r="BJ194" s="105"/>
      <c r="BK194" s="105"/>
      <c r="BL194" s="105"/>
      <c r="BM194" s="105"/>
      <c r="BN194" s="105"/>
      <c r="BO194" s="105"/>
      <c r="BP194" s="105"/>
      <c r="BQ194" s="105"/>
      <c r="BR194" s="105"/>
      <c r="BS194" s="105"/>
    </row>
    <row r="195" spans="1:71" x14ac:dyDescent="0.2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5"/>
      <c r="AF195" s="105"/>
      <c r="AG195" s="105"/>
      <c r="AH195" s="105"/>
      <c r="AI195" s="105"/>
      <c r="AJ195" s="105"/>
      <c r="AK195" s="105"/>
      <c r="AL195" s="105"/>
      <c r="AM195" s="105"/>
      <c r="AN195" s="105"/>
      <c r="AO195" s="105"/>
      <c r="AP195" s="105"/>
      <c r="AQ195" s="105"/>
      <c r="AR195" s="105"/>
      <c r="AS195" s="105"/>
      <c r="AT195" s="105"/>
      <c r="AU195" s="105"/>
      <c r="AV195" s="105"/>
      <c r="AW195" s="105"/>
      <c r="AX195" s="105"/>
      <c r="AY195" s="105"/>
      <c r="AZ195" s="105"/>
      <c r="BA195" s="105"/>
      <c r="BB195" s="105"/>
      <c r="BC195" s="105"/>
      <c r="BD195" s="105"/>
      <c r="BE195" s="105"/>
      <c r="BF195" s="105"/>
      <c r="BG195" s="105"/>
      <c r="BH195" s="105"/>
      <c r="BI195" s="105"/>
      <c r="BJ195" s="105"/>
      <c r="BK195" s="105"/>
      <c r="BL195" s="105"/>
      <c r="BM195" s="105"/>
      <c r="BN195" s="105"/>
      <c r="BO195" s="105"/>
      <c r="BP195" s="105"/>
      <c r="BQ195" s="105"/>
      <c r="BR195" s="105"/>
      <c r="BS195" s="105"/>
    </row>
    <row r="196" spans="1:71" x14ac:dyDescent="0.2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  <c r="AC196" s="105"/>
      <c r="AD196" s="105"/>
      <c r="AE196" s="105"/>
      <c r="AF196" s="105"/>
      <c r="AG196" s="105"/>
      <c r="AH196" s="105"/>
      <c r="AI196" s="105"/>
      <c r="AJ196" s="105"/>
      <c r="AK196" s="105"/>
      <c r="AL196" s="105"/>
      <c r="AM196" s="105"/>
      <c r="AN196" s="105"/>
      <c r="AO196" s="105"/>
      <c r="AP196" s="105"/>
      <c r="AQ196" s="105"/>
      <c r="AR196" s="105"/>
      <c r="AS196" s="105"/>
      <c r="AT196" s="105"/>
      <c r="AU196" s="105"/>
      <c r="AV196" s="105"/>
      <c r="AW196" s="105"/>
      <c r="AX196" s="105"/>
      <c r="AY196" s="105"/>
      <c r="AZ196" s="105"/>
      <c r="BA196" s="105"/>
      <c r="BB196" s="105"/>
      <c r="BC196" s="105"/>
      <c r="BD196" s="105"/>
      <c r="BE196" s="105"/>
      <c r="BF196" s="105"/>
      <c r="BG196" s="105"/>
      <c r="BH196" s="105"/>
      <c r="BI196" s="105"/>
      <c r="BJ196" s="105"/>
      <c r="BK196" s="105"/>
      <c r="BL196" s="105"/>
      <c r="BM196" s="105"/>
      <c r="BN196" s="105"/>
      <c r="BO196" s="105"/>
      <c r="BP196" s="105"/>
      <c r="BQ196" s="105"/>
      <c r="BR196" s="105"/>
      <c r="BS196" s="105"/>
    </row>
    <row r="197" spans="1:71" x14ac:dyDescent="0.2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  <c r="AB197" s="105"/>
      <c r="AC197" s="105"/>
      <c r="AD197" s="105"/>
      <c r="AE197" s="105"/>
      <c r="AF197" s="105"/>
      <c r="AG197" s="105"/>
      <c r="AH197" s="105"/>
      <c r="AI197" s="105"/>
      <c r="AJ197" s="105"/>
      <c r="AK197" s="105"/>
      <c r="AL197" s="105"/>
      <c r="AM197" s="105"/>
      <c r="AN197" s="105"/>
      <c r="AO197" s="105"/>
      <c r="AP197" s="105"/>
      <c r="AQ197" s="105"/>
      <c r="AR197" s="105"/>
      <c r="AS197" s="105"/>
      <c r="AT197" s="105"/>
      <c r="AU197" s="105"/>
      <c r="AV197" s="105"/>
      <c r="AW197" s="105"/>
      <c r="AX197" s="105"/>
      <c r="AY197" s="105"/>
      <c r="AZ197" s="105"/>
      <c r="BA197" s="105"/>
      <c r="BB197" s="105"/>
      <c r="BC197" s="105"/>
      <c r="BD197" s="105"/>
      <c r="BE197" s="105"/>
      <c r="BF197" s="105"/>
      <c r="BG197" s="105"/>
      <c r="BH197" s="105"/>
      <c r="BI197" s="105"/>
      <c r="BJ197" s="105"/>
      <c r="BK197" s="105"/>
      <c r="BL197" s="105"/>
      <c r="BM197" s="105"/>
      <c r="BN197" s="105"/>
      <c r="BO197" s="105"/>
      <c r="BP197" s="105"/>
      <c r="BQ197" s="105"/>
      <c r="BR197" s="105"/>
      <c r="BS197" s="105"/>
    </row>
    <row r="198" spans="1:71" x14ac:dyDescent="0.2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  <c r="AC198" s="105"/>
      <c r="AD198" s="105"/>
      <c r="AE198" s="105"/>
      <c r="AF198" s="105"/>
      <c r="AG198" s="105"/>
      <c r="AH198" s="105"/>
      <c r="AI198" s="105"/>
      <c r="AJ198" s="105"/>
      <c r="AK198" s="105"/>
      <c r="AL198" s="105"/>
      <c r="AM198" s="105"/>
      <c r="AN198" s="105"/>
      <c r="AO198" s="105"/>
      <c r="AP198" s="105"/>
      <c r="AQ198" s="105"/>
      <c r="AR198" s="105"/>
      <c r="AS198" s="105"/>
      <c r="AT198" s="105"/>
      <c r="AU198" s="105"/>
      <c r="AV198" s="105"/>
      <c r="AW198" s="105"/>
      <c r="AX198" s="105"/>
      <c r="AY198" s="105"/>
      <c r="AZ198" s="105"/>
      <c r="BA198" s="105"/>
      <c r="BB198" s="105"/>
      <c r="BC198" s="105"/>
      <c r="BD198" s="105"/>
      <c r="BE198" s="105"/>
      <c r="BF198" s="105"/>
      <c r="BG198" s="105"/>
      <c r="BH198" s="105"/>
      <c r="BI198" s="105"/>
      <c r="BJ198" s="105"/>
      <c r="BK198" s="105"/>
      <c r="BL198" s="105"/>
      <c r="BM198" s="105"/>
      <c r="BN198" s="105"/>
      <c r="BO198" s="105"/>
      <c r="BP198" s="105"/>
      <c r="BQ198" s="105"/>
      <c r="BR198" s="105"/>
      <c r="BS198" s="105"/>
    </row>
    <row r="199" spans="1:71" x14ac:dyDescent="0.2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  <c r="AC199" s="105"/>
      <c r="AD199" s="105"/>
      <c r="AE199" s="105"/>
      <c r="AF199" s="105"/>
      <c r="AG199" s="105"/>
      <c r="AH199" s="105"/>
      <c r="AI199" s="105"/>
      <c r="AJ199" s="105"/>
      <c r="AK199" s="105"/>
      <c r="AL199" s="105"/>
      <c r="AM199" s="105"/>
      <c r="AN199" s="105"/>
      <c r="AO199" s="105"/>
      <c r="AP199" s="105"/>
      <c r="AQ199" s="105"/>
      <c r="AR199" s="105"/>
      <c r="AS199" s="105"/>
      <c r="AT199" s="105"/>
      <c r="AU199" s="105"/>
      <c r="AV199" s="105"/>
      <c r="AW199" s="105"/>
      <c r="AX199" s="105"/>
      <c r="AY199" s="105"/>
      <c r="AZ199" s="105"/>
      <c r="BA199" s="105"/>
      <c r="BB199" s="105"/>
      <c r="BC199" s="105"/>
      <c r="BD199" s="105"/>
      <c r="BE199" s="105"/>
      <c r="BF199" s="105"/>
      <c r="BG199" s="105"/>
      <c r="BH199" s="105"/>
      <c r="BI199" s="105"/>
      <c r="BJ199" s="105"/>
      <c r="BK199" s="105"/>
      <c r="BL199" s="105"/>
      <c r="BM199" s="105"/>
      <c r="BN199" s="105"/>
      <c r="BO199" s="105"/>
      <c r="BP199" s="105"/>
      <c r="BQ199" s="105"/>
      <c r="BR199" s="105"/>
      <c r="BS199" s="105"/>
    </row>
    <row r="200" spans="1:71" x14ac:dyDescent="0.2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  <c r="AB200" s="105"/>
      <c r="AC200" s="105"/>
      <c r="AD200" s="105"/>
      <c r="AE200" s="105"/>
      <c r="AF200" s="105"/>
      <c r="AG200" s="105"/>
      <c r="AH200" s="105"/>
      <c r="AI200" s="105"/>
      <c r="AJ200" s="105"/>
      <c r="AK200" s="105"/>
      <c r="AL200" s="105"/>
      <c r="AM200" s="105"/>
      <c r="AN200" s="105"/>
      <c r="AO200" s="105"/>
      <c r="AP200" s="105"/>
      <c r="AQ200" s="105"/>
      <c r="AR200" s="105"/>
      <c r="AS200" s="105"/>
      <c r="AT200" s="105"/>
      <c r="AU200" s="105"/>
      <c r="AV200" s="105"/>
      <c r="AW200" s="105"/>
      <c r="AX200" s="105"/>
      <c r="AY200" s="105"/>
      <c r="AZ200" s="105"/>
      <c r="BA200" s="105"/>
      <c r="BB200" s="105"/>
      <c r="BC200" s="105"/>
      <c r="BD200" s="105"/>
      <c r="BE200" s="105"/>
      <c r="BF200" s="105"/>
      <c r="BG200" s="105"/>
      <c r="BH200" s="105"/>
      <c r="BI200" s="105"/>
      <c r="BJ200" s="105"/>
      <c r="BK200" s="105"/>
      <c r="BL200" s="105"/>
      <c r="BM200" s="105"/>
      <c r="BN200" s="105"/>
      <c r="BO200" s="105"/>
      <c r="BP200" s="105"/>
      <c r="BQ200" s="105"/>
      <c r="BR200" s="105"/>
      <c r="BS200" s="105"/>
    </row>
    <row r="201" spans="1:71" x14ac:dyDescent="0.2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  <c r="AB201" s="105"/>
      <c r="AC201" s="105"/>
      <c r="AD201" s="105"/>
      <c r="AE201" s="105"/>
      <c r="AF201" s="105"/>
      <c r="AG201" s="105"/>
      <c r="AH201" s="105"/>
      <c r="AI201" s="105"/>
      <c r="AJ201" s="105"/>
      <c r="AK201" s="105"/>
      <c r="AL201" s="105"/>
      <c r="AM201" s="105"/>
      <c r="AN201" s="105"/>
      <c r="AO201" s="105"/>
      <c r="AP201" s="105"/>
      <c r="AQ201" s="105"/>
      <c r="AR201" s="105"/>
      <c r="AS201" s="105"/>
      <c r="AT201" s="105"/>
      <c r="AU201" s="105"/>
      <c r="AV201" s="105"/>
      <c r="AW201" s="105"/>
      <c r="AX201" s="105"/>
      <c r="AY201" s="105"/>
      <c r="AZ201" s="105"/>
      <c r="BA201" s="105"/>
      <c r="BB201" s="105"/>
      <c r="BC201" s="105"/>
      <c r="BD201" s="105"/>
      <c r="BE201" s="105"/>
      <c r="BF201" s="105"/>
      <c r="BG201" s="105"/>
      <c r="BH201" s="105"/>
      <c r="BI201" s="105"/>
      <c r="BJ201" s="105"/>
      <c r="BK201" s="105"/>
      <c r="BL201" s="105"/>
      <c r="BM201" s="105"/>
      <c r="BN201" s="105"/>
      <c r="BO201" s="105"/>
      <c r="BP201" s="105"/>
      <c r="BQ201" s="105"/>
      <c r="BR201" s="105"/>
      <c r="BS201" s="105"/>
    </row>
    <row r="202" spans="1:71" x14ac:dyDescent="0.2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  <c r="AB202" s="105"/>
      <c r="AC202" s="105"/>
      <c r="AD202" s="105"/>
      <c r="AE202" s="105"/>
      <c r="AF202" s="105"/>
      <c r="AG202" s="105"/>
      <c r="AH202" s="105"/>
      <c r="AI202" s="105"/>
      <c r="AJ202" s="105"/>
      <c r="AK202" s="105"/>
      <c r="AL202" s="105"/>
      <c r="AM202" s="105"/>
      <c r="AN202" s="105"/>
      <c r="AO202" s="105"/>
      <c r="AP202" s="105"/>
      <c r="AQ202" s="105"/>
      <c r="AR202" s="105"/>
      <c r="AS202" s="105"/>
      <c r="AT202" s="105"/>
      <c r="AU202" s="105"/>
      <c r="AV202" s="105"/>
      <c r="AW202" s="105"/>
      <c r="AX202" s="105"/>
      <c r="AY202" s="105"/>
      <c r="AZ202" s="105"/>
      <c r="BA202" s="105"/>
      <c r="BB202" s="105"/>
      <c r="BC202" s="105"/>
      <c r="BD202" s="105"/>
      <c r="BE202" s="105"/>
      <c r="BF202" s="105"/>
      <c r="BG202" s="105"/>
      <c r="BH202" s="105"/>
      <c r="BI202" s="105"/>
      <c r="BJ202" s="105"/>
      <c r="BK202" s="105"/>
      <c r="BL202" s="105"/>
      <c r="BM202" s="105"/>
      <c r="BN202" s="105"/>
      <c r="BO202" s="105"/>
      <c r="BP202" s="105"/>
      <c r="BQ202" s="105"/>
      <c r="BR202" s="105"/>
      <c r="BS202" s="105"/>
    </row>
    <row r="203" spans="1:71" x14ac:dyDescent="0.2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  <c r="AB203" s="105"/>
      <c r="AC203" s="105"/>
      <c r="AD203" s="105"/>
      <c r="AE203" s="105"/>
      <c r="AF203" s="105"/>
      <c r="AG203" s="105"/>
      <c r="AH203" s="105"/>
      <c r="AI203" s="105"/>
      <c r="AJ203" s="105"/>
      <c r="AK203" s="105"/>
      <c r="AL203" s="105"/>
      <c r="AM203" s="105"/>
      <c r="AN203" s="105"/>
      <c r="AO203" s="105"/>
      <c r="AP203" s="105"/>
      <c r="AQ203" s="105"/>
      <c r="AR203" s="105"/>
      <c r="AS203" s="105"/>
      <c r="AT203" s="105"/>
      <c r="AU203" s="105"/>
      <c r="AV203" s="105"/>
      <c r="AW203" s="105"/>
      <c r="AX203" s="105"/>
      <c r="AY203" s="105"/>
      <c r="AZ203" s="105"/>
      <c r="BA203" s="105"/>
      <c r="BB203" s="105"/>
      <c r="BC203" s="105"/>
      <c r="BD203" s="105"/>
      <c r="BE203" s="105"/>
      <c r="BF203" s="105"/>
      <c r="BG203" s="105"/>
      <c r="BH203" s="105"/>
      <c r="BI203" s="105"/>
      <c r="BJ203" s="105"/>
      <c r="BK203" s="105"/>
      <c r="BL203" s="105"/>
      <c r="BM203" s="105"/>
      <c r="BN203" s="105"/>
      <c r="BO203" s="105"/>
      <c r="BP203" s="105"/>
      <c r="BQ203" s="105"/>
      <c r="BR203" s="105"/>
      <c r="BS203" s="105"/>
    </row>
    <row r="204" spans="1:71" x14ac:dyDescent="0.2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  <c r="AB204" s="105"/>
      <c r="AC204" s="105"/>
      <c r="AD204" s="105"/>
      <c r="AE204" s="105"/>
      <c r="AF204" s="105"/>
      <c r="AG204" s="105"/>
      <c r="AH204" s="105"/>
      <c r="AI204" s="105"/>
      <c r="AJ204" s="105"/>
      <c r="AK204" s="105"/>
      <c r="AL204" s="105"/>
      <c r="AM204" s="105"/>
      <c r="AN204" s="105"/>
      <c r="AO204" s="105"/>
      <c r="AP204" s="105"/>
      <c r="AQ204" s="105"/>
      <c r="AR204" s="105"/>
      <c r="AS204" s="105"/>
      <c r="AT204" s="105"/>
      <c r="AU204" s="105"/>
      <c r="AV204" s="105"/>
      <c r="AW204" s="105"/>
      <c r="AX204" s="105"/>
      <c r="AY204" s="105"/>
      <c r="AZ204" s="105"/>
      <c r="BA204" s="105"/>
      <c r="BB204" s="105"/>
      <c r="BC204" s="105"/>
      <c r="BD204" s="105"/>
      <c r="BE204" s="105"/>
      <c r="BF204" s="105"/>
      <c r="BG204" s="105"/>
      <c r="BH204" s="105"/>
      <c r="BI204" s="105"/>
      <c r="BJ204" s="105"/>
      <c r="BK204" s="105"/>
      <c r="BL204" s="105"/>
      <c r="BM204" s="105"/>
      <c r="BN204" s="105"/>
      <c r="BO204" s="105"/>
      <c r="BP204" s="105"/>
      <c r="BQ204" s="105"/>
      <c r="BR204" s="105"/>
      <c r="BS204" s="105"/>
    </row>
    <row r="205" spans="1:71" x14ac:dyDescent="0.2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  <c r="AB205" s="105"/>
      <c r="AC205" s="105"/>
      <c r="AD205" s="105"/>
      <c r="AE205" s="105"/>
      <c r="AF205" s="105"/>
      <c r="AG205" s="105"/>
      <c r="AH205" s="105"/>
      <c r="AI205" s="105"/>
      <c r="AJ205" s="105"/>
      <c r="AK205" s="105"/>
      <c r="AL205" s="105"/>
      <c r="AM205" s="105"/>
      <c r="AN205" s="105"/>
      <c r="AO205" s="105"/>
      <c r="AP205" s="105"/>
      <c r="AQ205" s="105"/>
      <c r="AR205" s="105"/>
      <c r="AS205" s="105"/>
      <c r="AT205" s="105"/>
      <c r="AU205" s="105"/>
      <c r="AV205" s="105"/>
      <c r="AW205" s="105"/>
      <c r="AX205" s="105"/>
      <c r="AY205" s="105"/>
      <c r="AZ205" s="105"/>
      <c r="BA205" s="105"/>
      <c r="BB205" s="105"/>
      <c r="BC205" s="105"/>
      <c r="BD205" s="105"/>
      <c r="BE205" s="105"/>
      <c r="BF205" s="105"/>
      <c r="BG205" s="105"/>
      <c r="BH205" s="105"/>
      <c r="BI205" s="105"/>
      <c r="BJ205" s="105"/>
      <c r="BK205" s="105"/>
      <c r="BL205" s="105"/>
      <c r="BM205" s="105"/>
      <c r="BN205" s="105"/>
      <c r="BO205" s="105"/>
      <c r="BP205" s="105"/>
      <c r="BQ205" s="105"/>
      <c r="BR205" s="105"/>
      <c r="BS205" s="105"/>
    </row>
    <row r="206" spans="1:71" x14ac:dyDescent="0.2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  <c r="AB206" s="105"/>
      <c r="AC206" s="105"/>
      <c r="AD206" s="105"/>
      <c r="AE206" s="105"/>
      <c r="AF206" s="105"/>
      <c r="AG206" s="105"/>
      <c r="AH206" s="105"/>
      <c r="AI206" s="105"/>
      <c r="AJ206" s="105"/>
      <c r="AK206" s="105"/>
      <c r="AL206" s="105"/>
      <c r="AM206" s="105"/>
      <c r="AN206" s="105"/>
      <c r="AO206" s="105"/>
      <c r="AP206" s="105"/>
      <c r="AQ206" s="105"/>
      <c r="AR206" s="105"/>
      <c r="AS206" s="105"/>
      <c r="AT206" s="105"/>
      <c r="AU206" s="105"/>
      <c r="AV206" s="105"/>
      <c r="AW206" s="105"/>
      <c r="AX206" s="105"/>
      <c r="AY206" s="105"/>
      <c r="AZ206" s="105"/>
      <c r="BA206" s="105"/>
      <c r="BB206" s="105"/>
      <c r="BC206" s="105"/>
      <c r="BD206" s="105"/>
      <c r="BE206" s="105"/>
      <c r="BF206" s="105"/>
      <c r="BG206" s="105"/>
      <c r="BH206" s="105"/>
      <c r="BI206" s="105"/>
      <c r="BJ206" s="105"/>
      <c r="BK206" s="105"/>
      <c r="BL206" s="105"/>
      <c r="BM206" s="105"/>
      <c r="BN206" s="105"/>
      <c r="BO206" s="105"/>
      <c r="BP206" s="105"/>
      <c r="BQ206" s="105"/>
      <c r="BR206" s="105"/>
      <c r="BS206" s="105"/>
    </row>
    <row r="207" spans="1:71" x14ac:dyDescent="0.2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  <c r="AB207" s="105"/>
      <c r="AC207" s="105"/>
      <c r="AD207" s="105"/>
      <c r="AE207" s="105"/>
      <c r="AF207" s="105"/>
      <c r="AG207" s="105"/>
      <c r="AH207" s="105"/>
      <c r="AI207" s="105"/>
      <c r="AJ207" s="105"/>
      <c r="AK207" s="105"/>
      <c r="AL207" s="105"/>
      <c r="AM207" s="105"/>
      <c r="AN207" s="105"/>
      <c r="AO207" s="105"/>
      <c r="AP207" s="105"/>
      <c r="AQ207" s="105"/>
      <c r="AR207" s="105"/>
      <c r="AS207" s="105"/>
      <c r="AT207" s="105"/>
      <c r="AU207" s="105"/>
      <c r="AV207" s="105"/>
      <c r="AW207" s="105"/>
      <c r="AX207" s="105"/>
      <c r="AY207" s="105"/>
      <c r="AZ207" s="105"/>
      <c r="BA207" s="105"/>
      <c r="BB207" s="105"/>
      <c r="BC207" s="105"/>
      <c r="BD207" s="105"/>
      <c r="BE207" s="105"/>
      <c r="BF207" s="105"/>
      <c r="BG207" s="105"/>
      <c r="BH207" s="105"/>
      <c r="BI207" s="105"/>
      <c r="BJ207" s="105"/>
      <c r="BK207" s="105"/>
      <c r="BL207" s="105"/>
      <c r="BM207" s="105"/>
      <c r="BN207" s="105"/>
      <c r="BO207" s="105"/>
      <c r="BP207" s="105"/>
      <c r="BQ207" s="105"/>
      <c r="BR207" s="105"/>
      <c r="BS207" s="105"/>
    </row>
    <row r="208" spans="1:71" x14ac:dyDescent="0.2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  <c r="AB208" s="105"/>
      <c r="AC208" s="105"/>
      <c r="AD208" s="105"/>
      <c r="AE208" s="105"/>
      <c r="AF208" s="105"/>
      <c r="AG208" s="105"/>
      <c r="AH208" s="105"/>
      <c r="AI208" s="105"/>
      <c r="AJ208" s="105"/>
      <c r="AK208" s="105"/>
      <c r="AL208" s="105"/>
      <c r="AM208" s="105"/>
      <c r="AN208" s="105"/>
      <c r="AO208" s="105"/>
      <c r="AP208" s="105"/>
      <c r="AQ208" s="105"/>
      <c r="AR208" s="105"/>
      <c r="AS208" s="105"/>
      <c r="AT208" s="105"/>
      <c r="AU208" s="105"/>
      <c r="AV208" s="105"/>
      <c r="AW208" s="105"/>
      <c r="AX208" s="105"/>
      <c r="AY208" s="105"/>
      <c r="AZ208" s="105"/>
      <c r="BA208" s="105"/>
      <c r="BB208" s="105"/>
      <c r="BC208" s="105"/>
      <c r="BD208" s="105"/>
      <c r="BE208" s="105"/>
      <c r="BF208" s="105"/>
      <c r="BG208" s="105"/>
      <c r="BH208" s="105"/>
      <c r="BI208" s="105"/>
      <c r="BJ208" s="105"/>
      <c r="BK208" s="105"/>
      <c r="BL208" s="105"/>
      <c r="BM208" s="105"/>
      <c r="BN208" s="105"/>
      <c r="BO208" s="105"/>
      <c r="BP208" s="105"/>
      <c r="BQ208" s="105"/>
      <c r="BR208" s="105"/>
      <c r="BS208" s="105"/>
    </row>
    <row r="209" spans="1:71" x14ac:dyDescent="0.2">
      <c r="A209" s="105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  <c r="AB209" s="105"/>
      <c r="AC209" s="105"/>
      <c r="AD209" s="105"/>
      <c r="AE209" s="105"/>
      <c r="AF209" s="105"/>
      <c r="AG209" s="105"/>
      <c r="AH209" s="105"/>
      <c r="AI209" s="105"/>
      <c r="AJ209" s="105"/>
      <c r="AK209" s="105"/>
      <c r="AL209" s="105"/>
      <c r="AM209" s="105"/>
      <c r="AN209" s="105"/>
      <c r="AO209" s="105"/>
      <c r="AP209" s="105"/>
      <c r="AQ209" s="105"/>
      <c r="AR209" s="105"/>
      <c r="AS209" s="105"/>
      <c r="AT209" s="105"/>
      <c r="AU209" s="105"/>
      <c r="AV209" s="105"/>
      <c r="AW209" s="105"/>
      <c r="AX209" s="105"/>
      <c r="AY209" s="105"/>
      <c r="AZ209" s="105"/>
      <c r="BA209" s="105"/>
      <c r="BB209" s="105"/>
      <c r="BC209" s="105"/>
      <c r="BD209" s="105"/>
      <c r="BE209" s="105"/>
      <c r="BF209" s="105"/>
      <c r="BG209" s="105"/>
      <c r="BH209" s="105"/>
      <c r="BI209" s="105"/>
      <c r="BJ209" s="105"/>
      <c r="BK209" s="105"/>
      <c r="BL209" s="105"/>
      <c r="BM209" s="105"/>
      <c r="BN209" s="105"/>
      <c r="BO209" s="105"/>
      <c r="BP209" s="105"/>
      <c r="BQ209" s="105"/>
      <c r="BR209" s="105"/>
      <c r="BS209" s="105"/>
    </row>
    <row r="210" spans="1:71" x14ac:dyDescent="0.2">
      <c r="A210" s="105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  <c r="AB210" s="105"/>
      <c r="AC210" s="105"/>
      <c r="AD210" s="105"/>
      <c r="AE210" s="105"/>
      <c r="AF210" s="105"/>
      <c r="AG210" s="105"/>
      <c r="AH210" s="105"/>
      <c r="AI210" s="105"/>
      <c r="AJ210" s="105"/>
      <c r="AK210" s="105"/>
      <c r="AL210" s="105"/>
      <c r="AM210" s="105"/>
      <c r="AN210" s="105"/>
      <c r="AO210" s="105"/>
      <c r="AP210" s="105"/>
      <c r="AQ210" s="105"/>
      <c r="AR210" s="105"/>
      <c r="AS210" s="105"/>
      <c r="AT210" s="105"/>
      <c r="AU210" s="105"/>
      <c r="AV210" s="105"/>
      <c r="AW210" s="105"/>
      <c r="AX210" s="105"/>
      <c r="AY210" s="105"/>
      <c r="AZ210" s="105"/>
      <c r="BA210" s="105"/>
      <c r="BB210" s="105"/>
      <c r="BC210" s="105"/>
      <c r="BD210" s="105"/>
      <c r="BE210" s="105"/>
      <c r="BF210" s="105"/>
      <c r="BG210" s="105"/>
      <c r="BH210" s="105"/>
      <c r="BI210" s="105"/>
      <c r="BJ210" s="105"/>
      <c r="BK210" s="105"/>
      <c r="BL210" s="105"/>
      <c r="BM210" s="105"/>
      <c r="BN210" s="105"/>
      <c r="BO210" s="105"/>
      <c r="BP210" s="105"/>
      <c r="BQ210" s="105"/>
      <c r="BR210" s="105"/>
      <c r="BS210" s="105"/>
    </row>
    <row r="211" spans="1:71" x14ac:dyDescent="0.2">
      <c r="A211" s="105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  <c r="AB211" s="105"/>
      <c r="AC211" s="105"/>
      <c r="AD211" s="105"/>
      <c r="AE211" s="105"/>
      <c r="AF211" s="105"/>
      <c r="AG211" s="105"/>
      <c r="AH211" s="105"/>
      <c r="AI211" s="105"/>
      <c r="AJ211" s="105"/>
      <c r="AK211" s="105"/>
      <c r="AL211" s="105"/>
      <c r="AM211" s="105"/>
      <c r="AN211" s="105"/>
      <c r="AO211" s="105"/>
      <c r="AP211" s="105"/>
      <c r="AQ211" s="105"/>
      <c r="AR211" s="105"/>
      <c r="AS211" s="105"/>
      <c r="AT211" s="105"/>
      <c r="AU211" s="105"/>
      <c r="AV211" s="105"/>
      <c r="AW211" s="105"/>
      <c r="AX211" s="105"/>
      <c r="AY211" s="105"/>
      <c r="AZ211" s="105"/>
      <c r="BA211" s="105"/>
      <c r="BB211" s="105"/>
      <c r="BC211" s="105"/>
      <c r="BD211" s="105"/>
      <c r="BE211" s="105"/>
      <c r="BF211" s="105"/>
      <c r="BG211" s="105"/>
      <c r="BH211" s="105"/>
      <c r="BI211" s="105"/>
      <c r="BJ211" s="105"/>
      <c r="BK211" s="105"/>
      <c r="BL211" s="105"/>
      <c r="BM211" s="105"/>
      <c r="BN211" s="105"/>
      <c r="BO211" s="105"/>
      <c r="BP211" s="105"/>
      <c r="BQ211" s="105"/>
      <c r="BR211" s="105"/>
      <c r="BS211" s="105"/>
    </row>
    <row r="212" spans="1:71" x14ac:dyDescent="0.2">
      <c r="A212" s="105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  <c r="AC212" s="105"/>
      <c r="AD212" s="105"/>
      <c r="AE212" s="105"/>
      <c r="AF212" s="105"/>
      <c r="AG212" s="105"/>
      <c r="AH212" s="105"/>
      <c r="AI212" s="105"/>
      <c r="AJ212" s="105"/>
      <c r="AK212" s="105"/>
      <c r="AL212" s="105"/>
      <c r="AM212" s="105"/>
      <c r="AN212" s="105"/>
      <c r="AO212" s="105"/>
      <c r="AP212" s="105"/>
      <c r="AQ212" s="105"/>
      <c r="AR212" s="105"/>
      <c r="AS212" s="105"/>
      <c r="AT212" s="105"/>
      <c r="AU212" s="105"/>
      <c r="AV212" s="105"/>
      <c r="AW212" s="105"/>
      <c r="AX212" s="105"/>
      <c r="AY212" s="105"/>
      <c r="AZ212" s="105"/>
      <c r="BA212" s="105"/>
      <c r="BB212" s="105"/>
      <c r="BC212" s="105"/>
      <c r="BD212" s="105"/>
      <c r="BE212" s="105"/>
      <c r="BF212" s="105"/>
      <c r="BG212" s="105"/>
      <c r="BH212" s="105"/>
      <c r="BI212" s="105"/>
      <c r="BJ212" s="105"/>
      <c r="BK212" s="105"/>
      <c r="BL212" s="105"/>
      <c r="BM212" s="105"/>
      <c r="BN212" s="105"/>
      <c r="BO212" s="105"/>
      <c r="BP212" s="105"/>
      <c r="BQ212" s="105"/>
      <c r="BR212" s="105"/>
      <c r="BS212" s="105"/>
    </row>
    <row r="213" spans="1:71" x14ac:dyDescent="0.2">
      <c r="A213" s="105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  <c r="AB213" s="105"/>
      <c r="AC213" s="105"/>
      <c r="AD213" s="105"/>
      <c r="AE213" s="105"/>
      <c r="AF213" s="105"/>
      <c r="AG213" s="105"/>
      <c r="AH213" s="105"/>
      <c r="AI213" s="105"/>
      <c r="AJ213" s="105"/>
      <c r="AK213" s="105"/>
      <c r="AL213" s="105"/>
      <c r="AM213" s="105"/>
      <c r="AN213" s="105"/>
      <c r="AO213" s="105"/>
      <c r="AP213" s="105"/>
      <c r="AQ213" s="105"/>
      <c r="AR213" s="105"/>
      <c r="AS213" s="105"/>
      <c r="AT213" s="105"/>
      <c r="AU213" s="105"/>
      <c r="AV213" s="105"/>
      <c r="AW213" s="105"/>
      <c r="AX213" s="105"/>
      <c r="AY213" s="105"/>
      <c r="AZ213" s="105"/>
      <c r="BA213" s="105"/>
      <c r="BB213" s="105"/>
      <c r="BC213" s="105"/>
      <c r="BD213" s="105"/>
      <c r="BE213" s="105"/>
      <c r="BF213" s="105"/>
      <c r="BG213" s="105"/>
      <c r="BH213" s="105"/>
      <c r="BI213" s="105"/>
      <c r="BJ213" s="105"/>
      <c r="BK213" s="105"/>
      <c r="BL213" s="105"/>
      <c r="BM213" s="105"/>
      <c r="BN213" s="105"/>
      <c r="BO213" s="105"/>
      <c r="BP213" s="105"/>
      <c r="BQ213" s="105"/>
      <c r="BR213" s="105"/>
      <c r="BS213" s="105"/>
    </row>
    <row r="214" spans="1:71" x14ac:dyDescent="0.2">
      <c r="A214" s="105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  <c r="AB214" s="105"/>
      <c r="AC214" s="105"/>
      <c r="AD214" s="105"/>
      <c r="AE214" s="105"/>
      <c r="AF214" s="105"/>
      <c r="AG214" s="105"/>
      <c r="AH214" s="105"/>
      <c r="AI214" s="105"/>
      <c r="AJ214" s="105"/>
      <c r="AK214" s="105"/>
      <c r="AL214" s="105"/>
      <c r="AM214" s="105"/>
      <c r="AN214" s="105"/>
      <c r="AO214" s="105"/>
      <c r="AP214" s="105"/>
      <c r="AQ214" s="105"/>
      <c r="AR214" s="105"/>
      <c r="AS214" s="105"/>
      <c r="AT214" s="105"/>
      <c r="AU214" s="105"/>
      <c r="AV214" s="105"/>
      <c r="AW214" s="105"/>
      <c r="AX214" s="105"/>
      <c r="AY214" s="105"/>
      <c r="AZ214" s="105"/>
      <c r="BA214" s="105"/>
      <c r="BB214" s="105"/>
      <c r="BC214" s="105"/>
      <c r="BD214" s="105"/>
      <c r="BE214" s="105"/>
      <c r="BF214" s="105"/>
      <c r="BG214" s="105"/>
      <c r="BH214" s="105"/>
      <c r="BI214" s="105"/>
      <c r="BJ214" s="105"/>
      <c r="BK214" s="105"/>
      <c r="BL214" s="105"/>
      <c r="BM214" s="105"/>
      <c r="BN214" s="105"/>
      <c r="BO214" s="105"/>
      <c r="BP214" s="105"/>
      <c r="BQ214" s="105"/>
      <c r="BR214" s="105"/>
      <c r="BS214" s="105"/>
    </row>
    <row r="215" spans="1:71" x14ac:dyDescent="0.2">
      <c r="A215" s="105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  <c r="AC215" s="105"/>
      <c r="AD215" s="105"/>
      <c r="AE215" s="105"/>
      <c r="AF215" s="105"/>
      <c r="AG215" s="105"/>
      <c r="AH215" s="105"/>
      <c r="AI215" s="105"/>
      <c r="AJ215" s="105"/>
      <c r="AK215" s="105"/>
      <c r="AL215" s="105"/>
      <c r="AM215" s="105"/>
      <c r="AN215" s="105"/>
      <c r="AO215" s="105"/>
      <c r="AP215" s="105"/>
      <c r="AQ215" s="105"/>
      <c r="AR215" s="105"/>
      <c r="AS215" s="105"/>
      <c r="AT215" s="105"/>
      <c r="AU215" s="105"/>
      <c r="AV215" s="105"/>
      <c r="AW215" s="105"/>
      <c r="AX215" s="105"/>
      <c r="AY215" s="105"/>
      <c r="AZ215" s="105"/>
      <c r="BA215" s="105"/>
      <c r="BB215" s="105"/>
      <c r="BC215" s="105"/>
      <c r="BD215" s="105"/>
      <c r="BE215" s="105"/>
      <c r="BF215" s="105"/>
      <c r="BG215" s="105"/>
      <c r="BH215" s="105"/>
      <c r="BI215" s="105"/>
      <c r="BJ215" s="105"/>
      <c r="BK215" s="105"/>
      <c r="BL215" s="105"/>
      <c r="BM215" s="105"/>
      <c r="BN215" s="105"/>
      <c r="BO215" s="105"/>
      <c r="BP215" s="105"/>
      <c r="BQ215" s="105"/>
      <c r="BR215" s="105"/>
      <c r="BS215" s="105"/>
    </row>
    <row r="216" spans="1:71" x14ac:dyDescent="0.2">
      <c r="A216" s="105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  <c r="AC216" s="105"/>
      <c r="AD216" s="105"/>
      <c r="AE216" s="105"/>
      <c r="AF216" s="105"/>
      <c r="AG216" s="105"/>
      <c r="AH216" s="105"/>
      <c r="AI216" s="105"/>
      <c r="AJ216" s="105"/>
      <c r="AK216" s="105"/>
      <c r="AL216" s="105"/>
      <c r="AM216" s="105"/>
      <c r="AN216" s="105"/>
      <c r="AO216" s="105"/>
      <c r="AP216" s="105"/>
      <c r="AQ216" s="105"/>
      <c r="AR216" s="105"/>
      <c r="AS216" s="105"/>
      <c r="AT216" s="105"/>
      <c r="AU216" s="105"/>
      <c r="AV216" s="105"/>
      <c r="AW216" s="105"/>
      <c r="AX216" s="105"/>
      <c r="AY216" s="105"/>
      <c r="AZ216" s="105"/>
      <c r="BA216" s="105"/>
      <c r="BB216" s="105"/>
      <c r="BC216" s="105"/>
      <c r="BD216" s="105"/>
      <c r="BE216" s="105"/>
      <c r="BF216" s="105"/>
      <c r="BG216" s="105"/>
      <c r="BH216" s="105"/>
      <c r="BI216" s="105"/>
      <c r="BJ216" s="105"/>
      <c r="BK216" s="105"/>
      <c r="BL216" s="105"/>
      <c r="BM216" s="105"/>
      <c r="BN216" s="105"/>
      <c r="BO216" s="105"/>
      <c r="BP216" s="105"/>
      <c r="BQ216" s="105"/>
      <c r="BR216" s="105"/>
      <c r="BS216" s="105"/>
    </row>
    <row r="217" spans="1:71" x14ac:dyDescent="0.2">
      <c r="A217" s="105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  <c r="AB217" s="105"/>
      <c r="AC217" s="105"/>
      <c r="AD217" s="105"/>
      <c r="AE217" s="105"/>
      <c r="AF217" s="105"/>
      <c r="AG217" s="105"/>
      <c r="AH217" s="105"/>
      <c r="AI217" s="105"/>
      <c r="AJ217" s="105"/>
      <c r="AK217" s="105"/>
      <c r="AL217" s="105"/>
      <c r="AM217" s="105"/>
      <c r="AN217" s="105"/>
      <c r="AO217" s="105"/>
      <c r="AP217" s="105"/>
      <c r="AQ217" s="105"/>
      <c r="AR217" s="105"/>
      <c r="AS217" s="105"/>
      <c r="AT217" s="105"/>
      <c r="AU217" s="105"/>
      <c r="AV217" s="105"/>
      <c r="AW217" s="105"/>
      <c r="AX217" s="105"/>
      <c r="AY217" s="105"/>
      <c r="AZ217" s="105"/>
      <c r="BA217" s="105"/>
      <c r="BB217" s="105"/>
      <c r="BC217" s="105"/>
      <c r="BD217" s="105"/>
      <c r="BE217" s="105"/>
      <c r="BF217" s="105"/>
      <c r="BG217" s="105"/>
      <c r="BH217" s="105"/>
      <c r="BI217" s="105"/>
      <c r="BJ217" s="105"/>
      <c r="BK217" s="105"/>
      <c r="BL217" s="105"/>
      <c r="BM217" s="105"/>
      <c r="BN217" s="105"/>
      <c r="BO217" s="105"/>
      <c r="BP217" s="105"/>
      <c r="BQ217" s="105"/>
      <c r="BR217" s="105"/>
      <c r="BS217" s="105"/>
    </row>
    <row r="218" spans="1:71" x14ac:dyDescent="0.2">
      <c r="A218" s="105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  <c r="AC218" s="105"/>
      <c r="AD218" s="105"/>
      <c r="AE218" s="105"/>
      <c r="AF218" s="105"/>
      <c r="AG218" s="105"/>
      <c r="AH218" s="105"/>
      <c r="AI218" s="105"/>
      <c r="AJ218" s="105"/>
      <c r="AK218" s="105"/>
      <c r="AL218" s="105"/>
      <c r="AM218" s="105"/>
      <c r="AN218" s="105"/>
      <c r="AO218" s="105"/>
      <c r="AP218" s="105"/>
      <c r="AQ218" s="105"/>
      <c r="AR218" s="105"/>
      <c r="AS218" s="105"/>
      <c r="AT218" s="105"/>
      <c r="AU218" s="105"/>
      <c r="AV218" s="105"/>
      <c r="AW218" s="105"/>
      <c r="AX218" s="105"/>
      <c r="AY218" s="105"/>
      <c r="AZ218" s="105"/>
      <c r="BA218" s="105"/>
      <c r="BB218" s="105"/>
      <c r="BC218" s="105"/>
      <c r="BD218" s="105"/>
      <c r="BE218" s="105"/>
      <c r="BF218" s="105"/>
      <c r="BG218" s="105"/>
      <c r="BH218" s="105"/>
      <c r="BI218" s="105"/>
      <c r="BJ218" s="105"/>
      <c r="BK218" s="105"/>
      <c r="BL218" s="105"/>
      <c r="BM218" s="105"/>
      <c r="BN218" s="105"/>
      <c r="BO218" s="105"/>
      <c r="BP218" s="105"/>
      <c r="BQ218" s="105"/>
      <c r="BR218" s="105"/>
      <c r="BS218" s="105"/>
    </row>
    <row r="219" spans="1:71" x14ac:dyDescent="0.2">
      <c r="A219" s="105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  <c r="AB219" s="105"/>
      <c r="AC219" s="105"/>
      <c r="AD219" s="105"/>
      <c r="AE219" s="105"/>
      <c r="AF219" s="105"/>
      <c r="AG219" s="105"/>
      <c r="AH219" s="105"/>
      <c r="AI219" s="105"/>
      <c r="AJ219" s="105"/>
      <c r="AK219" s="105"/>
      <c r="AL219" s="105"/>
      <c r="AM219" s="105"/>
      <c r="AN219" s="105"/>
      <c r="AO219" s="105"/>
      <c r="AP219" s="105"/>
      <c r="AQ219" s="105"/>
      <c r="AR219" s="105"/>
      <c r="AS219" s="105"/>
      <c r="AT219" s="105"/>
      <c r="AU219" s="105"/>
      <c r="AV219" s="105"/>
      <c r="AW219" s="105"/>
      <c r="AX219" s="105"/>
      <c r="AY219" s="105"/>
      <c r="AZ219" s="105"/>
      <c r="BA219" s="105"/>
      <c r="BB219" s="105"/>
      <c r="BC219" s="105"/>
      <c r="BD219" s="105"/>
      <c r="BE219" s="105"/>
      <c r="BF219" s="105"/>
      <c r="BG219" s="105"/>
      <c r="BH219" s="105"/>
      <c r="BI219" s="105"/>
      <c r="BJ219" s="105"/>
      <c r="BK219" s="105"/>
      <c r="BL219" s="105"/>
      <c r="BM219" s="105"/>
      <c r="BN219" s="105"/>
      <c r="BO219" s="105"/>
      <c r="BP219" s="105"/>
      <c r="BQ219" s="105"/>
      <c r="BR219" s="105"/>
      <c r="BS219" s="105"/>
    </row>
    <row r="220" spans="1:71" x14ac:dyDescent="0.2">
      <c r="A220" s="105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  <c r="AF220" s="105"/>
      <c r="AG220" s="105"/>
      <c r="AH220" s="105"/>
      <c r="AI220" s="105"/>
      <c r="AJ220" s="105"/>
      <c r="AK220" s="105"/>
      <c r="AL220" s="105"/>
      <c r="AM220" s="105"/>
      <c r="AN220" s="105"/>
      <c r="AO220" s="105"/>
      <c r="AP220" s="105"/>
      <c r="AQ220" s="105"/>
      <c r="AR220" s="105"/>
      <c r="AS220" s="105"/>
      <c r="AT220" s="105"/>
      <c r="AU220" s="105"/>
      <c r="AV220" s="105"/>
      <c r="AW220" s="105"/>
      <c r="AX220" s="105"/>
      <c r="AY220" s="105"/>
      <c r="AZ220" s="105"/>
      <c r="BA220" s="105"/>
      <c r="BB220" s="105"/>
      <c r="BC220" s="105"/>
      <c r="BD220" s="105"/>
      <c r="BE220" s="105"/>
      <c r="BF220" s="105"/>
      <c r="BG220" s="105"/>
      <c r="BH220" s="105"/>
      <c r="BI220" s="105"/>
      <c r="BJ220" s="105"/>
      <c r="BK220" s="105"/>
      <c r="BL220" s="105"/>
      <c r="BM220" s="105"/>
      <c r="BN220" s="105"/>
      <c r="BO220" s="105"/>
      <c r="BP220" s="105"/>
      <c r="BQ220" s="105"/>
      <c r="BR220" s="105"/>
      <c r="BS220" s="105"/>
    </row>
    <row r="221" spans="1:71" x14ac:dyDescent="0.2">
      <c r="A221" s="105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  <c r="AB221" s="105"/>
      <c r="AC221" s="105"/>
      <c r="AD221" s="105"/>
      <c r="AE221" s="105"/>
      <c r="AF221" s="105"/>
      <c r="AG221" s="105"/>
      <c r="AH221" s="105"/>
      <c r="AI221" s="105"/>
      <c r="AJ221" s="105"/>
      <c r="AK221" s="105"/>
      <c r="AL221" s="105"/>
      <c r="AM221" s="105"/>
      <c r="AN221" s="105"/>
      <c r="AO221" s="105"/>
      <c r="AP221" s="105"/>
      <c r="AQ221" s="105"/>
      <c r="AR221" s="105"/>
      <c r="AS221" s="105"/>
      <c r="AT221" s="105"/>
      <c r="AU221" s="105"/>
      <c r="AV221" s="105"/>
      <c r="AW221" s="105"/>
      <c r="AX221" s="105"/>
      <c r="AY221" s="105"/>
      <c r="AZ221" s="105"/>
      <c r="BA221" s="105"/>
      <c r="BB221" s="105"/>
      <c r="BC221" s="105"/>
      <c r="BD221" s="105"/>
      <c r="BE221" s="105"/>
      <c r="BF221" s="105"/>
      <c r="BG221" s="105"/>
      <c r="BH221" s="105"/>
      <c r="BI221" s="105"/>
      <c r="BJ221" s="105"/>
      <c r="BK221" s="105"/>
      <c r="BL221" s="105"/>
      <c r="BM221" s="105"/>
      <c r="BN221" s="105"/>
      <c r="BO221" s="105"/>
      <c r="BP221" s="105"/>
      <c r="BQ221" s="105"/>
      <c r="BR221" s="105"/>
      <c r="BS221" s="105"/>
    </row>
    <row r="222" spans="1:71" x14ac:dyDescent="0.2">
      <c r="A222" s="105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  <c r="AA222" s="105"/>
      <c r="AB222" s="105"/>
      <c r="AC222" s="105"/>
      <c r="AD222" s="105"/>
      <c r="AE222" s="105"/>
      <c r="AF222" s="105"/>
      <c r="AG222" s="105"/>
      <c r="AH222" s="105"/>
      <c r="AI222" s="105"/>
      <c r="AJ222" s="105"/>
      <c r="AK222" s="105"/>
      <c r="AL222" s="105"/>
      <c r="AM222" s="105"/>
      <c r="AN222" s="105"/>
      <c r="AO222" s="105"/>
      <c r="AP222" s="105"/>
      <c r="AQ222" s="105"/>
      <c r="AR222" s="105"/>
      <c r="AS222" s="105"/>
      <c r="AT222" s="105"/>
      <c r="AU222" s="105"/>
      <c r="AV222" s="105"/>
      <c r="AW222" s="105"/>
      <c r="AX222" s="105"/>
      <c r="AY222" s="105"/>
      <c r="AZ222" s="105"/>
      <c r="BA222" s="105"/>
      <c r="BB222" s="105"/>
      <c r="BC222" s="105"/>
      <c r="BD222" s="105"/>
      <c r="BE222" s="105"/>
      <c r="BF222" s="105"/>
      <c r="BG222" s="105"/>
      <c r="BH222" s="105"/>
      <c r="BI222" s="105"/>
      <c r="BJ222" s="105"/>
      <c r="BK222" s="105"/>
      <c r="BL222" s="105"/>
      <c r="BM222" s="105"/>
      <c r="BN222" s="105"/>
      <c r="BO222" s="105"/>
      <c r="BP222" s="105"/>
      <c r="BQ222" s="105"/>
      <c r="BR222" s="105"/>
      <c r="BS222" s="105"/>
    </row>
    <row r="223" spans="1:71" x14ac:dyDescent="0.2">
      <c r="A223" s="105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  <c r="AB223" s="105"/>
      <c r="AC223" s="105"/>
      <c r="AD223" s="105"/>
      <c r="AE223" s="105"/>
      <c r="AF223" s="105"/>
      <c r="AG223" s="105"/>
      <c r="AH223" s="105"/>
      <c r="AI223" s="105"/>
      <c r="AJ223" s="105"/>
      <c r="AK223" s="105"/>
      <c r="AL223" s="105"/>
      <c r="AM223" s="105"/>
      <c r="AN223" s="105"/>
      <c r="AO223" s="105"/>
      <c r="AP223" s="105"/>
      <c r="AQ223" s="105"/>
      <c r="AR223" s="105"/>
      <c r="AS223" s="105"/>
      <c r="AT223" s="105"/>
      <c r="AU223" s="105"/>
      <c r="AV223" s="105"/>
      <c r="AW223" s="105"/>
      <c r="AX223" s="105"/>
      <c r="AY223" s="105"/>
      <c r="AZ223" s="105"/>
      <c r="BA223" s="105"/>
      <c r="BB223" s="105"/>
      <c r="BC223" s="105"/>
      <c r="BD223" s="105"/>
      <c r="BE223" s="105"/>
      <c r="BF223" s="105"/>
      <c r="BG223" s="105"/>
      <c r="BH223" s="105"/>
      <c r="BI223" s="105"/>
      <c r="BJ223" s="105"/>
      <c r="BK223" s="105"/>
      <c r="BL223" s="105"/>
      <c r="BM223" s="105"/>
      <c r="BN223" s="105"/>
      <c r="BO223" s="105"/>
      <c r="BP223" s="105"/>
      <c r="BQ223" s="105"/>
      <c r="BR223" s="105"/>
      <c r="BS223" s="105"/>
    </row>
    <row r="224" spans="1:71" x14ac:dyDescent="0.2">
      <c r="A224" s="105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  <c r="AB224" s="105"/>
      <c r="AC224" s="105"/>
      <c r="AD224" s="105"/>
      <c r="AE224" s="105"/>
      <c r="AF224" s="105"/>
      <c r="AG224" s="105"/>
      <c r="AH224" s="105"/>
      <c r="AI224" s="105"/>
      <c r="AJ224" s="105"/>
      <c r="AK224" s="105"/>
      <c r="AL224" s="105"/>
      <c r="AM224" s="105"/>
      <c r="AN224" s="105"/>
      <c r="AO224" s="105"/>
      <c r="AP224" s="105"/>
      <c r="AQ224" s="105"/>
      <c r="AR224" s="105"/>
      <c r="AS224" s="105"/>
      <c r="AT224" s="105"/>
      <c r="AU224" s="105"/>
      <c r="AV224" s="105"/>
      <c r="AW224" s="105"/>
      <c r="AX224" s="105"/>
      <c r="AY224" s="105"/>
      <c r="AZ224" s="105"/>
      <c r="BA224" s="105"/>
      <c r="BB224" s="105"/>
      <c r="BC224" s="105"/>
      <c r="BD224" s="105"/>
      <c r="BE224" s="105"/>
      <c r="BF224" s="105"/>
      <c r="BG224" s="105"/>
      <c r="BH224" s="105"/>
      <c r="BI224" s="105"/>
      <c r="BJ224" s="105"/>
      <c r="BK224" s="105"/>
      <c r="BL224" s="105"/>
      <c r="BM224" s="105"/>
      <c r="BN224" s="105"/>
      <c r="BO224" s="105"/>
      <c r="BP224" s="105"/>
      <c r="BQ224" s="105"/>
      <c r="BR224" s="105"/>
      <c r="BS224" s="105"/>
    </row>
    <row r="225" spans="1:71" x14ac:dyDescent="0.2">
      <c r="A225" s="105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  <c r="AB225" s="105"/>
      <c r="AC225" s="105"/>
      <c r="AD225" s="105"/>
      <c r="AE225" s="105"/>
      <c r="AF225" s="105"/>
      <c r="AG225" s="105"/>
      <c r="AH225" s="105"/>
      <c r="AI225" s="105"/>
      <c r="AJ225" s="105"/>
      <c r="AK225" s="105"/>
      <c r="AL225" s="105"/>
      <c r="AM225" s="105"/>
      <c r="AN225" s="105"/>
      <c r="AO225" s="105"/>
      <c r="AP225" s="105"/>
      <c r="AQ225" s="105"/>
      <c r="AR225" s="105"/>
      <c r="AS225" s="105"/>
      <c r="AT225" s="105"/>
      <c r="AU225" s="105"/>
      <c r="AV225" s="105"/>
      <c r="AW225" s="105"/>
      <c r="AX225" s="105"/>
      <c r="AY225" s="105"/>
      <c r="AZ225" s="105"/>
      <c r="BA225" s="105"/>
      <c r="BB225" s="105"/>
      <c r="BC225" s="105"/>
      <c r="BD225" s="105"/>
      <c r="BE225" s="105"/>
      <c r="BF225" s="105"/>
      <c r="BG225" s="105"/>
      <c r="BH225" s="105"/>
      <c r="BI225" s="105"/>
      <c r="BJ225" s="105"/>
      <c r="BK225" s="105"/>
      <c r="BL225" s="105"/>
      <c r="BM225" s="105"/>
      <c r="BN225" s="105"/>
      <c r="BO225" s="105"/>
      <c r="BP225" s="105"/>
      <c r="BQ225" s="105"/>
      <c r="BR225" s="105"/>
      <c r="BS225" s="105"/>
    </row>
    <row r="226" spans="1:71" x14ac:dyDescent="0.2">
      <c r="A226" s="105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  <c r="AB226" s="105"/>
      <c r="AC226" s="105"/>
      <c r="AD226" s="105"/>
      <c r="AE226" s="105"/>
      <c r="AF226" s="105"/>
      <c r="AG226" s="105"/>
      <c r="AH226" s="105"/>
      <c r="AI226" s="105"/>
      <c r="AJ226" s="105"/>
      <c r="AK226" s="105"/>
      <c r="AL226" s="105"/>
      <c r="AM226" s="105"/>
      <c r="AN226" s="105"/>
      <c r="AO226" s="105"/>
      <c r="AP226" s="105"/>
      <c r="AQ226" s="105"/>
      <c r="AR226" s="105"/>
      <c r="AS226" s="105"/>
      <c r="AT226" s="105"/>
      <c r="AU226" s="105"/>
      <c r="AV226" s="105"/>
      <c r="AW226" s="105"/>
      <c r="AX226" s="105"/>
      <c r="AY226" s="105"/>
      <c r="AZ226" s="105"/>
      <c r="BA226" s="105"/>
      <c r="BB226" s="105"/>
      <c r="BC226" s="105"/>
      <c r="BD226" s="105"/>
      <c r="BE226" s="105"/>
      <c r="BF226" s="105"/>
      <c r="BG226" s="105"/>
      <c r="BH226" s="105"/>
      <c r="BI226" s="105"/>
      <c r="BJ226" s="105"/>
      <c r="BK226" s="105"/>
      <c r="BL226" s="105"/>
      <c r="BM226" s="105"/>
      <c r="BN226" s="105"/>
      <c r="BO226" s="105"/>
      <c r="BP226" s="105"/>
      <c r="BQ226" s="105"/>
      <c r="BR226" s="105"/>
      <c r="BS226" s="105"/>
    </row>
    <row r="227" spans="1:71" x14ac:dyDescent="0.2">
      <c r="A227" s="105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  <c r="AC227" s="105"/>
      <c r="AD227" s="105"/>
      <c r="AE227" s="105"/>
      <c r="AF227" s="105"/>
      <c r="AG227" s="105"/>
      <c r="AH227" s="105"/>
      <c r="AI227" s="105"/>
      <c r="AJ227" s="105"/>
      <c r="AK227" s="105"/>
      <c r="AL227" s="105"/>
      <c r="AM227" s="105"/>
      <c r="AN227" s="105"/>
      <c r="AO227" s="105"/>
      <c r="AP227" s="105"/>
      <c r="AQ227" s="105"/>
      <c r="AR227" s="105"/>
      <c r="AS227" s="105"/>
      <c r="AT227" s="105"/>
      <c r="AU227" s="105"/>
      <c r="AV227" s="105"/>
      <c r="AW227" s="105"/>
      <c r="AX227" s="105"/>
      <c r="AY227" s="105"/>
      <c r="AZ227" s="105"/>
      <c r="BA227" s="105"/>
      <c r="BB227" s="105"/>
      <c r="BC227" s="105"/>
      <c r="BD227" s="105"/>
      <c r="BE227" s="105"/>
      <c r="BF227" s="105"/>
      <c r="BG227" s="105"/>
      <c r="BH227" s="105"/>
      <c r="BI227" s="105"/>
      <c r="BJ227" s="105"/>
      <c r="BK227" s="105"/>
      <c r="BL227" s="105"/>
      <c r="BM227" s="105"/>
      <c r="BN227" s="105"/>
      <c r="BO227" s="105"/>
      <c r="BP227" s="105"/>
      <c r="BQ227" s="105"/>
      <c r="BR227" s="105"/>
      <c r="BS227" s="105"/>
    </row>
    <row r="228" spans="1:71" x14ac:dyDescent="0.2">
      <c r="A228" s="105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  <c r="AB228" s="105"/>
      <c r="AC228" s="105"/>
      <c r="AD228" s="105"/>
      <c r="AE228" s="105"/>
      <c r="AF228" s="105"/>
      <c r="AG228" s="105"/>
      <c r="AH228" s="105"/>
      <c r="AI228" s="105"/>
      <c r="AJ228" s="105"/>
      <c r="AK228" s="105"/>
      <c r="AL228" s="105"/>
      <c r="AM228" s="105"/>
      <c r="AN228" s="105"/>
      <c r="AO228" s="105"/>
      <c r="AP228" s="105"/>
      <c r="AQ228" s="105"/>
      <c r="AR228" s="105"/>
      <c r="AS228" s="105"/>
      <c r="AT228" s="105"/>
      <c r="AU228" s="105"/>
      <c r="AV228" s="105"/>
      <c r="AW228" s="105"/>
      <c r="AX228" s="105"/>
      <c r="AY228" s="105"/>
      <c r="AZ228" s="105"/>
      <c r="BA228" s="105"/>
      <c r="BB228" s="105"/>
      <c r="BC228" s="105"/>
      <c r="BD228" s="105"/>
      <c r="BE228" s="105"/>
      <c r="BF228" s="105"/>
      <c r="BG228" s="105"/>
      <c r="BH228" s="105"/>
      <c r="BI228" s="105"/>
      <c r="BJ228" s="105"/>
      <c r="BK228" s="105"/>
      <c r="BL228" s="105"/>
      <c r="BM228" s="105"/>
      <c r="BN228" s="105"/>
      <c r="BO228" s="105"/>
      <c r="BP228" s="105"/>
      <c r="BQ228" s="105"/>
      <c r="BR228" s="105"/>
      <c r="BS228" s="105"/>
    </row>
    <row r="229" spans="1:71" x14ac:dyDescent="0.2">
      <c r="A229" s="105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  <c r="AB229" s="105"/>
      <c r="AC229" s="105"/>
      <c r="AD229" s="105"/>
      <c r="AE229" s="105"/>
      <c r="AF229" s="105"/>
      <c r="AG229" s="105"/>
      <c r="AH229" s="105"/>
      <c r="AI229" s="105"/>
      <c r="AJ229" s="105"/>
      <c r="AK229" s="105"/>
      <c r="AL229" s="105"/>
      <c r="AM229" s="105"/>
      <c r="AN229" s="105"/>
      <c r="AO229" s="105"/>
      <c r="AP229" s="105"/>
      <c r="AQ229" s="105"/>
      <c r="AR229" s="105"/>
      <c r="AS229" s="105"/>
      <c r="AT229" s="105"/>
      <c r="AU229" s="105"/>
      <c r="AV229" s="105"/>
      <c r="AW229" s="105"/>
      <c r="AX229" s="105"/>
      <c r="AY229" s="105"/>
      <c r="AZ229" s="105"/>
      <c r="BA229" s="105"/>
      <c r="BB229" s="105"/>
      <c r="BC229" s="105"/>
      <c r="BD229" s="105"/>
      <c r="BE229" s="105"/>
      <c r="BF229" s="105"/>
      <c r="BG229" s="105"/>
      <c r="BH229" s="105"/>
      <c r="BI229" s="105"/>
      <c r="BJ229" s="105"/>
      <c r="BK229" s="105"/>
      <c r="BL229" s="105"/>
      <c r="BM229" s="105"/>
      <c r="BN229" s="105"/>
      <c r="BO229" s="105"/>
      <c r="BP229" s="105"/>
      <c r="BQ229" s="105"/>
      <c r="BR229" s="105"/>
      <c r="BS229" s="105"/>
    </row>
    <row r="230" spans="1:71" x14ac:dyDescent="0.2">
      <c r="A230" s="105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  <c r="AC230" s="105"/>
      <c r="AD230" s="105"/>
      <c r="AE230" s="105"/>
      <c r="AF230" s="105"/>
      <c r="AG230" s="105"/>
      <c r="AH230" s="105"/>
      <c r="AI230" s="105"/>
      <c r="AJ230" s="105"/>
      <c r="AK230" s="105"/>
      <c r="AL230" s="105"/>
      <c r="AM230" s="105"/>
      <c r="AN230" s="105"/>
      <c r="AO230" s="105"/>
      <c r="AP230" s="105"/>
      <c r="AQ230" s="105"/>
      <c r="AR230" s="105"/>
      <c r="AS230" s="105"/>
      <c r="AT230" s="105"/>
      <c r="AU230" s="105"/>
      <c r="AV230" s="105"/>
      <c r="AW230" s="105"/>
      <c r="AX230" s="105"/>
      <c r="AY230" s="105"/>
      <c r="AZ230" s="105"/>
      <c r="BA230" s="105"/>
      <c r="BB230" s="105"/>
      <c r="BC230" s="105"/>
      <c r="BD230" s="105"/>
      <c r="BE230" s="105"/>
      <c r="BF230" s="105"/>
      <c r="BG230" s="105"/>
      <c r="BH230" s="105"/>
      <c r="BI230" s="105"/>
      <c r="BJ230" s="105"/>
      <c r="BK230" s="105"/>
      <c r="BL230" s="105"/>
      <c r="BM230" s="105"/>
      <c r="BN230" s="105"/>
      <c r="BO230" s="105"/>
      <c r="BP230" s="105"/>
      <c r="BQ230" s="105"/>
      <c r="BR230" s="105"/>
      <c r="BS230" s="105"/>
    </row>
    <row r="231" spans="1:71" x14ac:dyDescent="0.2">
      <c r="A231" s="105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/>
      <c r="AO231" s="105"/>
      <c r="AP231" s="105"/>
      <c r="AQ231" s="105"/>
      <c r="AR231" s="105"/>
      <c r="AS231" s="105"/>
      <c r="AT231" s="105"/>
      <c r="AU231" s="105"/>
      <c r="AV231" s="105"/>
      <c r="AW231" s="105"/>
      <c r="AX231" s="105"/>
      <c r="AY231" s="105"/>
      <c r="AZ231" s="105"/>
      <c r="BA231" s="105"/>
      <c r="BB231" s="105"/>
      <c r="BC231" s="105"/>
      <c r="BD231" s="105"/>
      <c r="BE231" s="105"/>
      <c r="BF231" s="105"/>
      <c r="BG231" s="105"/>
      <c r="BH231" s="105"/>
      <c r="BI231" s="105"/>
      <c r="BJ231" s="105"/>
      <c r="BK231" s="105"/>
      <c r="BL231" s="105"/>
      <c r="BM231" s="105"/>
      <c r="BN231" s="105"/>
      <c r="BO231" s="105"/>
      <c r="BP231" s="105"/>
      <c r="BQ231" s="105"/>
      <c r="BR231" s="105"/>
      <c r="BS231" s="105"/>
    </row>
    <row r="232" spans="1:71" x14ac:dyDescent="0.2">
      <c r="A232" s="105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  <c r="AC232" s="105"/>
      <c r="AD232" s="105"/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/>
      <c r="AO232" s="105"/>
      <c r="AP232" s="105"/>
      <c r="AQ232" s="105"/>
      <c r="AR232" s="105"/>
      <c r="AS232" s="105"/>
      <c r="AT232" s="105"/>
      <c r="AU232" s="105"/>
      <c r="AV232" s="105"/>
      <c r="AW232" s="105"/>
      <c r="AX232" s="105"/>
      <c r="AY232" s="105"/>
      <c r="AZ232" s="105"/>
      <c r="BA232" s="105"/>
      <c r="BB232" s="105"/>
      <c r="BC232" s="105"/>
      <c r="BD232" s="105"/>
      <c r="BE232" s="105"/>
      <c r="BF232" s="105"/>
      <c r="BG232" s="105"/>
      <c r="BH232" s="105"/>
      <c r="BI232" s="105"/>
      <c r="BJ232" s="105"/>
      <c r="BK232" s="105"/>
      <c r="BL232" s="105"/>
      <c r="BM232" s="105"/>
      <c r="BN232" s="105"/>
      <c r="BO232" s="105"/>
      <c r="BP232" s="105"/>
      <c r="BQ232" s="105"/>
      <c r="BR232" s="105"/>
      <c r="BS232" s="105"/>
    </row>
    <row r="233" spans="1:71" x14ac:dyDescent="0.2">
      <c r="A233" s="105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  <c r="AC233" s="105"/>
      <c r="AD233" s="105"/>
      <c r="AE233" s="105"/>
      <c r="AF233" s="105"/>
      <c r="AG233" s="105"/>
      <c r="AH233" s="105"/>
      <c r="AI233" s="105"/>
      <c r="AJ233" s="105"/>
      <c r="AK233" s="105"/>
      <c r="AL233" s="105"/>
      <c r="AM233" s="105"/>
      <c r="AN233" s="105"/>
      <c r="AO233" s="105"/>
      <c r="AP233" s="105"/>
      <c r="AQ233" s="105"/>
      <c r="AR233" s="105"/>
      <c r="AS233" s="105"/>
      <c r="AT233" s="105"/>
      <c r="AU233" s="105"/>
      <c r="AV233" s="105"/>
      <c r="AW233" s="105"/>
      <c r="AX233" s="105"/>
      <c r="AY233" s="105"/>
      <c r="AZ233" s="105"/>
      <c r="BA233" s="105"/>
      <c r="BB233" s="105"/>
      <c r="BC233" s="105"/>
      <c r="BD233" s="105"/>
      <c r="BE233" s="105"/>
      <c r="BF233" s="105"/>
      <c r="BG233" s="105"/>
      <c r="BH233" s="105"/>
      <c r="BI233" s="105"/>
      <c r="BJ233" s="105"/>
      <c r="BK233" s="105"/>
      <c r="BL233" s="105"/>
      <c r="BM233" s="105"/>
      <c r="BN233" s="105"/>
      <c r="BO233" s="105"/>
      <c r="BP233" s="105"/>
      <c r="BQ233" s="105"/>
      <c r="BR233" s="105"/>
      <c r="BS233" s="105"/>
    </row>
    <row r="234" spans="1:71" x14ac:dyDescent="0.2">
      <c r="A234" s="105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  <c r="AC234" s="105"/>
      <c r="AD234" s="105"/>
      <c r="AE234" s="105"/>
      <c r="AF234" s="105"/>
      <c r="AG234" s="105"/>
      <c r="AH234" s="105"/>
      <c r="AI234" s="105"/>
      <c r="AJ234" s="105"/>
      <c r="AK234" s="105"/>
      <c r="AL234" s="105"/>
      <c r="AM234" s="105"/>
      <c r="AN234" s="105"/>
      <c r="AO234" s="105"/>
      <c r="AP234" s="105"/>
      <c r="AQ234" s="105"/>
      <c r="AR234" s="105"/>
      <c r="AS234" s="105"/>
      <c r="AT234" s="105"/>
      <c r="AU234" s="105"/>
      <c r="AV234" s="105"/>
      <c r="AW234" s="105"/>
      <c r="AX234" s="105"/>
      <c r="AY234" s="105"/>
      <c r="AZ234" s="105"/>
      <c r="BA234" s="105"/>
      <c r="BB234" s="105"/>
      <c r="BC234" s="105"/>
      <c r="BD234" s="105"/>
      <c r="BE234" s="105"/>
      <c r="BF234" s="105"/>
      <c r="BG234" s="105"/>
      <c r="BH234" s="105"/>
      <c r="BI234" s="105"/>
      <c r="BJ234" s="105"/>
      <c r="BK234" s="105"/>
      <c r="BL234" s="105"/>
      <c r="BM234" s="105"/>
      <c r="BN234" s="105"/>
      <c r="BO234" s="105"/>
      <c r="BP234" s="105"/>
      <c r="BQ234" s="105"/>
      <c r="BR234" s="105"/>
      <c r="BS234" s="105"/>
    </row>
    <row r="235" spans="1:71" x14ac:dyDescent="0.2">
      <c r="A235" s="105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  <c r="AB235" s="105"/>
      <c r="AC235" s="105"/>
      <c r="AD235" s="105"/>
      <c r="AE235" s="105"/>
      <c r="AF235" s="105"/>
      <c r="AG235" s="105"/>
      <c r="AH235" s="105"/>
      <c r="AI235" s="105"/>
      <c r="AJ235" s="105"/>
      <c r="AK235" s="105"/>
      <c r="AL235" s="105"/>
      <c r="AM235" s="105"/>
      <c r="AN235" s="105"/>
      <c r="AO235" s="105"/>
      <c r="AP235" s="105"/>
      <c r="AQ235" s="105"/>
      <c r="AR235" s="105"/>
      <c r="AS235" s="105"/>
      <c r="AT235" s="105"/>
      <c r="AU235" s="105"/>
      <c r="AV235" s="105"/>
      <c r="AW235" s="105"/>
      <c r="AX235" s="105"/>
      <c r="AY235" s="105"/>
      <c r="AZ235" s="105"/>
      <c r="BA235" s="105"/>
      <c r="BB235" s="105"/>
      <c r="BC235" s="105"/>
      <c r="BD235" s="105"/>
      <c r="BE235" s="105"/>
      <c r="BF235" s="105"/>
      <c r="BG235" s="105"/>
      <c r="BH235" s="105"/>
      <c r="BI235" s="105"/>
      <c r="BJ235" s="105"/>
      <c r="BK235" s="105"/>
      <c r="BL235" s="105"/>
      <c r="BM235" s="105"/>
      <c r="BN235" s="105"/>
      <c r="BO235" s="105"/>
      <c r="BP235" s="105"/>
      <c r="BQ235" s="105"/>
      <c r="BR235" s="105"/>
      <c r="BS235" s="105"/>
    </row>
    <row r="236" spans="1:71" x14ac:dyDescent="0.2">
      <c r="A236" s="105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  <c r="AC236" s="105"/>
      <c r="AD236" s="105"/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/>
      <c r="AO236" s="105"/>
      <c r="AP236" s="105"/>
      <c r="AQ236" s="105"/>
      <c r="AR236" s="105"/>
      <c r="AS236" s="105"/>
      <c r="AT236" s="105"/>
      <c r="AU236" s="105"/>
      <c r="AV236" s="105"/>
      <c r="AW236" s="105"/>
      <c r="AX236" s="105"/>
      <c r="AY236" s="105"/>
      <c r="AZ236" s="105"/>
      <c r="BA236" s="105"/>
      <c r="BB236" s="105"/>
      <c r="BC236" s="105"/>
      <c r="BD236" s="105"/>
      <c r="BE236" s="105"/>
      <c r="BF236" s="105"/>
      <c r="BG236" s="105"/>
      <c r="BH236" s="105"/>
      <c r="BI236" s="105"/>
      <c r="BJ236" s="105"/>
      <c r="BK236" s="105"/>
      <c r="BL236" s="105"/>
      <c r="BM236" s="105"/>
      <c r="BN236" s="105"/>
      <c r="BO236" s="105"/>
      <c r="BP236" s="105"/>
      <c r="BQ236" s="105"/>
      <c r="BR236" s="105"/>
      <c r="BS236" s="105"/>
    </row>
    <row r="237" spans="1:71" x14ac:dyDescent="0.2">
      <c r="A237" s="105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  <c r="AB237" s="105"/>
      <c r="AC237" s="105"/>
      <c r="AD237" s="105"/>
      <c r="AE237" s="105"/>
      <c r="AF237" s="105"/>
      <c r="AG237" s="105"/>
      <c r="AH237" s="105"/>
      <c r="AI237" s="105"/>
      <c r="AJ237" s="105"/>
      <c r="AK237" s="105"/>
      <c r="AL237" s="105"/>
      <c r="AM237" s="105"/>
      <c r="AN237" s="105"/>
      <c r="AO237" s="105"/>
      <c r="AP237" s="105"/>
      <c r="AQ237" s="105"/>
      <c r="AR237" s="105"/>
      <c r="AS237" s="105"/>
      <c r="AT237" s="105"/>
      <c r="AU237" s="105"/>
      <c r="AV237" s="105"/>
      <c r="AW237" s="105"/>
      <c r="AX237" s="105"/>
      <c r="AY237" s="105"/>
      <c r="AZ237" s="105"/>
      <c r="BA237" s="105"/>
      <c r="BB237" s="105"/>
      <c r="BC237" s="105"/>
      <c r="BD237" s="105"/>
      <c r="BE237" s="105"/>
      <c r="BF237" s="105"/>
      <c r="BG237" s="105"/>
      <c r="BH237" s="105"/>
      <c r="BI237" s="105"/>
      <c r="BJ237" s="105"/>
      <c r="BK237" s="105"/>
      <c r="BL237" s="105"/>
      <c r="BM237" s="105"/>
      <c r="BN237" s="105"/>
      <c r="BO237" s="105"/>
      <c r="BP237" s="105"/>
      <c r="BQ237" s="105"/>
      <c r="BR237" s="105"/>
      <c r="BS237" s="105"/>
    </row>
    <row r="238" spans="1:71" x14ac:dyDescent="0.2">
      <c r="A238" s="105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  <c r="AA238" s="105"/>
      <c r="AB238" s="105"/>
      <c r="AC238" s="105"/>
      <c r="AD238" s="105"/>
      <c r="AE238" s="105"/>
      <c r="AF238" s="105"/>
      <c r="AG238" s="105"/>
      <c r="AH238" s="105"/>
      <c r="AI238" s="105"/>
      <c r="AJ238" s="105"/>
      <c r="AK238" s="105"/>
      <c r="AL238" s="105"/>
      <c r="AM238" s="105"/>
      <c r="AN238" s="105"/>
      <c r="AO238" s="105"/>
      <c r="AP238" s="105"/>
      <c r="AQ238" s="105"/>
      <c r="AR238" s="105"/>
      <c r="AS238" s="105"/>
      <c r="AT238" s="105"/>
      <c r="AU238" s="105"/>
      <c r="AV238" s="105"/>
      <c r="AW238" s="105"/>
      <c r="AX238" s="105"/>
      <c r="AY238" s="105"/>
      <c r="AZ238" s="105"/>
      <c r="BA238" s="105"/>
      <c r="BB238" s="105"/>
      <c r="BC238" s="105"/>
      <c r="BD238" s="105"/>
      <c r="BE238" s="105"/>
      <c r="BF238" s="105"/>
      <c r="BG238" s="105"/>
      <c r="BH238" s="105"/>
      <c r="BI238" s="105"/>
      <c r="BJ238" s="105"/>
      <c r="BK238" s="105"/>
      <c r="BL238" s="105"/>
      <c r="BM238" s="105"/>
      <c r="BN238" s="105"/>
      <c r="BO238" s="105"/>
      <c r="BP238" s="105"/>
      <c r="BQ238" s="105"/>
      <c r="BR238" s="105"/>
      <c r="BS238" s="105"/>
    </row>
    <row r="239" spans="1:71" x14ac:dyDescent="0.2">
      <c r="A239" s="105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  <c r="AB239" s="105"/>
      <c r="AC239" s="105"/>
      <c r="AD239" s="105"/>
      <c r="AE239" s="105"/>
      <c r="AF239" s="105"/>
      <c r="AG239" s="105"/>
      <c r="AH239" s="105"/>
      <c r="AI239" s="105"/>
      <c r="AJ239" s="105"/>
      <c r="AK239" s="105"/>
      <c r="AL239" s="105"/>
      <c r="AM239" s="105"/>
      <c r="AN239" s="105"/>
      <c r="AO239" s="105"/>
      <c r="AP239" s="105"/>
      <c r="AQ239" s="105"/>
      <c r="AR239" s="105"/>
      <c r="AS239" s="105"/>
      <c r="AT239" s="105"/>
      <c r="AU239" s="105"/>
      <c r="AV239" s="105"/>
      <c r="AW239" s="105"/>
      <c r="AX239" s="105"/>
      <c r="AY239" s="105"/>
      <c r="AZ239" s="105"/>
      <c r="BA239" s="105"/>
      <c r="BB239" s="105"/>
      <c r="BC239" s="105"/>
      <c r="BD239" s="105"/>
      <c r="BE239" s="105"/>
      <c r="BF239" s="105"/>
      <c r="BG239" s="105"/>
      <c r="BH239" s="105"/>
      <c r="BI239" s="105"/>
      <c r="BJ239" s="105"/>
      <c r="BK239" s="105"/>
      <c r="BL239" s="105"/>
      <c r="BM239" s="105"/>
      <c r="BN239" s="105"/>
      <c r="BO239" s="105"/>
      <c r="BP239" s="105"/>
      <c r="BQ239" s="105"/>
      <c r="BR239" s="105"/>
      <c r="BS239" s="105"/>
    </row>
    <row r="240" spans="1:71" x14ac:dyDescent="0.2">
      <c r="A240" s="105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  <c r="AA240" s="105"/>
      <c r="AB240" s="105"/>
      <c r="AC240" s="105"/>
      <c r="AD240" s="105"/>
      <c r="AE240" s="105"/>
      <c r="AF240" s="105"/>
      <c r="AG240" s="105"/>
      <c r="AH240" s="105"/>
      <c r="AI240" s="105"/>
      <c r="AJ240" s="105"/>
      <c r="AK240" s="105"/>
      <c r="AL240" s="105"/>
      <c r="AM240" s="105"/>
      <c r="AN240" s="105"/>
      <c r="AO240" s="105"/>
      <c r="AP240" s="105"/>
      <c r="AQ240" s="105"/>
      <c r="AR240" s="105"/>
      <c r="AS240" s="105"/>
      <c r="AT240" s="105"/>
      <c r="AU240" s="105"/>
      <c r="AV240" s="105"/>
      <c r="AW240" s="105"/>
      <c r="AX240" s="105"/>
      <c r="AY240" s="105"/>
      <c r="AZ240" s="105"/>
      <c r="BA240" s="105"/>
      <c r="BB240" s="105"/>
      <c r="BC240" s="105"/>
      <c r="BD240" s="105"/>
      <c r="BE240" s="105"/>
      <c r="BF240" s="105"/>
      <c r="BG240" s="105"/>
      <c r="BH240" s="105"/>
      <c r="BI240" s="105"/>
      <c r="BJ240" s="105"/>
      <c r="BK240" s="105"/>
      <c r="BL240" s="105"/>
      <c r="BM240" s="105"/>
      <c r="BN240" s="105"/>
      <c r="BO240" s="105"/>
      <c r="BP240" s="105"/>
      <c r="BQ240" s="105"/>
      <c r="BR240" s="105"/>
      <c r="BS240" s="105"/>
    </row>
    <row r="241" spans="1:71" x14ac:dyDescent="0.2">
      <c r="A241" s="105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  <c r="AB241" s="105"/>
      <c r="AC241" s="105"/>
      <c r="AD241" s="105"/>
      <c r="AE241" s="105"/>
      <c r="AF241" s="105"/>
      <c r="AG241" s="105"/>
      <c r="AH241" s="105"/>
      <c r="AI241" s="105"/>
      <c r="AJ241" s="105"/>
      <c r="AK241" s="105"/>
      <c r="AL241" s="105"/>
      <c r="AM241" s="105"/>
      <c r="AN241" s="105"/>
      <c r="AO241" s="105"/>
      <c r="AP241" s="105"/>
      <c r="AQ241" s="105"/>
      <c r="AR241" s="105"/>
      <c r="AS241" s="105"/>
      <c r="AT241" s="105"/>
      <c r="AU241" s="105"/>
      <c r="AV241" s="105"/>
      <c r="AW241" s="105"/>
      <c r="AX241" s="105"/>
      <c r="AY241" s="105"/>
      <c r="AZ241" s="105"/>
      <c r="BA241" s="105"/>
      <c r="BB241" s="105"/>
      <c r="BC241" s="105"/>
      <c r="BD241" s="105"/>
      <c r="BE241" s="105"/>
      <c r="BF241" s="105"/>
      <c r="BG241" s="105"/>
      <c r="BH241" s="105"/>
      <c r="BI241" s="105"/>
      <c r="BJ241" s="105"/>
      <c r="BK241" s="105"/>
      <c r="BL241" s="105"/>
      <c r="BM241" s="105"/>
      <c r="BN241" s="105"/>
      <c r="BO241" s="105"/>
      <c r="BP241" s="105"/>
      <c r="BQ241" s="105"/>
      <c r="BR241" s="105"/>
      <c r="BS241" s="105"/>
    </row>
    <row r="242" spans="1:71" x14ac:dyDescent="0.2">
      <c r="A242" s="105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  <c r="AA242" s="105"/>
      <c r="AB242" s="105"/>
      <c r="AC242" s="105"/>
      <c r="AD242" s="105"/>
      <c r="AE242" s="105"/>
      <c r="AF242" s="105"/>
      <c r="AG242" s="105"/>
      <c r="AH242" s="105"/>
      <c r="AI242" s="105"/>
      <c r="AJ242" s="105"/>
      <c r="AK242" s="105"/>
      <c r="AL242" s="105"/>
      <c r="AM242" s="105"/>
      <c r="AN242" s="105"/>
      <c r="AO242" s="105"/>
      <c r="AP242" s="105"/>
      <c r="AQ242" s="105"/>
      <c r="AR242" s="105"/>
      <c r="AS242" s="105"/>
      <c r="AT242" s="105"/>
      <c r="AU242" s="105"/>
      <c r="AV242" s="105"/>
      <c r="AW242" s="105"/>
      <c r="AX242" s="105"/>
      <c r="AY242" s="105"/>
      <c r="AZ242" s="105"/>
      <c r="BA242" s="105"/>
      <c r="BB242" s="105"/>
      <c r="BC242" s="105"/>
      <c r="BD242" s="105"/>
      <c r="BE242" s="105"/>
      <c r="BF242" s="105"/>
      <c r="BG242" s="105"/>
      <c r="BH242" s="105"/>
      <c r="BI242" s="105"/>
      <c r="BJ242" s="105"/>
      <c r="BK242" s="105"/>
      <c r="BL242" s="105"/>
      <c r="BM242" s="105"/>
      <c r="BN242" s="105"/>
      <c r="BO242" s="105"/>
      <c r="BP242" s="105"/>
      <c r="BQ242" s="105"/>
      <c r="BR242" s="105"/>
      <c r="BS242" s="105"/>
    </row>
    <row r="243" spans="1:71" x14ac:dyDescent="0.2">
      <c r="A243" s="105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  <c r="AB243" s="105"/>
      <c r="AC243" s="105"/>
      <c r="AD243" s="105"/>
      <c r="AE243" s="105"/>
      <c r="AF243" s="105"/>
      <c r="AG243" s="105"/>
      <c r="AH243" s="105"/>
      <c r="AI243" s="105"/>
      <c r="AJ243" s="105"/>
      <c r="AK243" s="105"/>
      <c r="AL243" s="105"/>
      <c r="AM243" s="105"/>
      <c r="AN243" s="105"/>
      <c r="AO243" s="105"/>
      <c r="AP243" s="105"/>
      <c r="AQ243" s="105"/>
      <c r="AR243" s="105"/>
      <c r="AS243" s="105"/>
      <c r="AT243" s="105"/>
      <c r="AU243" s="105"/>
      <c r="AV243" s="105"/>
      <c r="AW243" s="105"/>
      <c r="AX243" s="105"/>
      <c r="AY243" s="105"/>
      <c r="AZ243" s="105"/>
      <c r="BA243" s="105"/>
      <c r="BB243" s="105"/>
      <c r="BC243" s="105"/>
      <c r="BD243" s="105"/>
      <c r="BE243" s="105"/>
      <c r="BF243" s="105"/>
      <c r="BG243" s="105"/>
      <c r="BH243" s="105"/>
      <c r="BI243" s="105"/>
      <c r="BJ243" s="105"/>
      <c r="BK243" s="105"/>
      <c r="BL243" s="105"/>
      <c r="BM243" s="105"/>
      <c r="BN243" s="105"/>
      <c r="BO243" s="105"/>
      <c r="BP243" s="105"/>
      <c r="BQ243" s="105"/>
      <c r="BR243" s="105"/>
      <c r="BS243" s="105"/>
    </row>
    <row r="244" spans="1:71" x14ac:dyDescent="0.2">
      <c r="A244" s="105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  <c r="AB244" s="105"/>
      <c r="AC244" s="105"/>
      <c r="AD244" s="105"/>
      <c r="AE244" s="105"/>
      <c r="AF244" s="105"/>
      <c r="AG244" s="105"/>
      <c r="AH244" s="105"/>
      <c r="AI244" s="105"/>
      <c r="AJ244" s="105"/>
      <c r="AK244" s="105"/>
      <c r="AL244" s="105"/>
      <c r="AM244" s="105"/>
      <c r="AN244" s="105"/>
      <c r="AO244" s="105"/>
      <c r="AP244" s="105"/>
      <c r="AQ244" s="105"/>
      <c r="AR244" s="105"/>
      <c r="AS244" s="105"/>
      <c r="AT244" s="105"/>
      <c r="AU244" s="105"/>
      <c r="AV244" s="105"/>
      <c r="AW244" s="105"/>
      <c r="AX244" s="105"/>
      <c r="AY244" s="105"/>
      <c r="AZ244" s="105"/>
      <c r="BA244" s="105"/>
      <c r="BB244" s="105"/>
      <c r="BC244" s="105"/>
      <c r="BD244" s="105"/>
      <c r="BE244" s="105"/>
      <c r="BF244" s="105"/>
      <c r="BG244" s="105"/>
      <c r="BH244" s="105"/>
      <c r="BI244" s="105"/>
      <c r="BJ244" s="105"/>
      <c r="BK244" s="105"/>
      <c r="BL244" s="105"/>
      <c r="BM244" s="105"/>
      <c r="BN244" s="105"/>
      <c r="BO244" s="105"/>
      <c r="BP244" s="105"/>
      <c r="BQ244" s="105"/>
      <c r="BR244" s="105"/>
      <c r="BS244" s="105"/>
    </row>
    <row r="245" spans="1:71" x14ac:dyDescent="0.2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  <c r="AB245" s="105"/>
      <c r="AC245" s="105"/>
      <c r="AD245" s="105"/>
      <c r="AE245" s="105"/>
      <c r="AF245" s="105"/>
      <c r="AG245" s="105"/>
      <c r="AH245" s="105"/>
      <c r="AI245" s="105"/>
      <c r="AJ245" s="105"/>
      <c r="AK245" s="105"/>
      <c r="AL245" s="105"/>
      <c r="AM245" s="105"/>
      <c r="AN245" s="105"/>
      <c r="AO245" s="105"/>
      <c r="AP245" s="105"/>
      <c r="AQ245" s="105"/>
      <c r="AR245" s="105"/>
      <c r="AS245" s="105"/>
      <c r="AT245" s="105"/>
      <c r="AU245" s="105"/>
      <c r="AV245" s="105"/>
      <c r="AW245" s="105"/>
      <c r="AX245" s="105"/>
      <c r="AY245" s="105"/>
      <c r="AZ245" s="105"/>
      <c r="BA245" s="105"/>
      <c r="BB245" s="105"/>
      <c r="BC245" s="105"/>
      <c r="BD245" s="105"/>
      <c r="BE245" s="105"/>
      <c r="BF245" s="105"/>
      <c r="BG245" s="105"/>
      <c r="BH245" s="105"/>
      <c r="BI245" s="105"/>
      <c r="BJ245" s="105"/>
      <c r="BK245" s="105"/>
      <c r="BL245" s="105"/>
      <c r="BM245" s="105"/>
      <c r="BN245" s="105"/>
      <c r="BO245" s="105"/>
      <c r="BP245" s="105"/>
      <c r="BQ245" s="105"/>
      <c r="BR245" s="105"/>
      <c r="BS245" s="105"/>
    </row>
    <row r="246" spans="1:71" x14ac:dyDescent="0.2">
      <c r="A246" s="105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  <c r="AA246" s="105"/>
      <c r="AB246" s="105"/>
      <c r="AC246" s="105"/>
      <c r="AD246" s="105"/>
      <c r="AE246" s="105"/>
      <c r="AF246" s="105"/>
      <c r="AG246" s="105"/>
      <c r="AH246" s="105"/>
      <c r="AI246" s="105"/>
      <c r="AJ246" s="105"/>
      <c r="AK246" s="105"/>
      <c r="AL246" s="105"/>
      <c r="AM246" s="105"/>
      <c r="AN246" s="105"/>
      <c r="AO246" s="105"/>
      <c r="AP246" s="105"/>
      <c r="AQ246" s="105"/>
      <c r="AR246" s="105"/>
      <c r="AS246" s="105"/>
      <c r="AT246" s="105"/>
      <c r="AU246" s="105"/>
      <c r="AV246" s="105"/>
      <c r="AW246" s="105"/>
      <c r="AX246" s="105"/>
      <c r="AY246" s="105"/>
      <c r="AZ246" s="105"/>
      <c r="BA246" s="105"/>
      <c r="BB246" s="105"/>
      <c r="BC246" s="105"/>
      <c r="BD246" s="105"/>
      <c r="BE246" s="105"/>
      <c r="BF246" s="105"/>
      <c r="BG246" s="105"/>
      <c r="BH246" s="105"/>
      <c r="BI246" s="105"/>
      <c r="BJ246" s="105"/>
      <c r="BK246" s="105"/>
      <c r="BL246" s="105"/>
      <c r="BM246" s="105"/>
      <c r="BN246" s="105"/>
      <c r="BO246" s="105"/>
      <c r="BP246" s="105"/>
      <c r="BQ246" s="105"/>
      <c r="BR246" s="105"/>
      <c r="BS246" s="105"/>
    </row>
    <row r="247" spans="1:71" x14ac:dyDescent="0.2">
      <c r="A247" s="105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  <c r="AB247" s="105"/>
      <c r="AC247" s="105"/>
      <c r="AD247" s="105"/>
      <c r="AE247" s="105"/>
      <c r="AF247" s="105"/>
      <c r="AG247" s="105"/>
      <c r="AH247" s="105"/>
      <c r="AI247" s="105"/>
      <c r="AJ247" s="105"/>
      <c r="AK247" s="105"/>
      <c r="AL247" s="105"/>
      <c r="AM247" s="105"/>
      <c r="AN247" s="105"/>
      <c r="AO247" s="105"/>
      <c r="AP247" s="105"/>
      <c r="AQ247" s="105"/>
      <c r="AR247" s="105"/>
      <c r="AS247" s="105"/>
      <c r="AT247" s="105"/>
      <c r="AU247" s="105"/>
      <c r="AV247" s="105"/>
      <c r="AW247" s="105"/>
      <c r="AX247" s="105"/>
      <c r="AY247" s="105"/>
      <c r="AZ247" s="105"/>
      <c r="BA247" s="105"/>
      <c r="BB247" s="105"/>
      <c r="BC247" s="105"/>
      <c r="BD247" s="105"/>
      <c r="BE247" s="105"/>
      <c r="BF247" s="105"/>
      <c r="BG247" s="105"/>
      <c r="BH247" s="105"/>
      <c r="BI247" s="105"/>
      <c r="BJ247" s="105"/>
      <c r="BK247" s="105"/>
      <c r="BL247" s="105"/>
      <c r="BM247" s="105"/>
      <c r="BN247" s="105"/>
      <c r="BO247" s="105"/>
      <c r="BP247" s="105"/>
      <c r="BQ247" s="105"/>
      <c r="BR247" s="105"/>
      <c r="BS247" s="105"/>
    </row>
    <row r="248" spans="1:71" x14ac:dyDescent="0.2">
      <c r="A248" s="105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  <c r="AA248" s="105"/>
      <c r="AB248" s="105"/>
      <c r="AC248" s="105"/>
      <c r="AD248" s="105"/>
      <c r="AE248" s="105"/>
      <c r="AF248" s="105"/>
      <c r="AG248" s="105"/>
      <c r="AH248" s="105"/>
      <c r="AI248" s="105"/>
      <c r="AJ248" s="105"/>
      <c r="AK248" s="105"/>
      <c r="AL248" s="105"/>
      <c r="AM248" s="105"/>
      <c r="AN248" s="105"/>
      <c r="AO248" s="105"/>
      <c r="AP248" s="105"/>
      <c r="AQ248" s="105"/>
      <c r="AR248" s="105"/>
      <c r="AS248" s="105"/>
      <c r="AT248" s="105"/>
      <c r="AU248" s="105"/>
      <c r="AV248" s="105"/>
      <c r="AW248" s="105"/>
      <c r="AX248" s="105"/>
      <c r="AY248" s="105"/>
      <c r="AZ248" s="105"/>
      <c r="BA248" s="105"/>
      <c r="BB248" s="105"/>
      <c r="BC248" s="105"/>
      <c r="BD248" s="105"/>
      <c r="BE248" s="105"/>
      <c r="BF248" s="105"/>
      <c r="BG248" s="105"/>
      <c r="BH248" s="105"/>
      <c r="BI248" s="105"/>
      <c r="BJ248" s="105"/>
      <c r="BK248" s="105"/>
      <c r="BL248" s="105"/>
      <c r="BM248" s="105"/>
      <c r="BN248" s="105"/>
      <c r="BO248" s="105"/>
      <c r="BP248" s="105"/>
      <c r="BQ248" s="105"/>
      <c r="BR248" s="105"/>
      <c r="BS248" s="105"/>
    </row>
    <row r="249" spans="1:71" x14ac:dyDescent="0.2">
      <c r="A249" s="105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  <c r="AB249" s="105"/>
      <c r="AC249" s="105"/>
      <c r="AD249" s="105"/>
      <c r="AE249" s="105"/>
      <c r="AF249" s="105"/>
      <c r="AG249" s="105"/>
      <c r="AH249" s="105"/>
      <c r="AI249" s="105"/>
      <c r="AJ249" s="105"/>
      <c r="AK249" s="105"/>
      <c r="AL249" s="105"/>
      <c r="AM249" s="105"/>
      <c r="AN249" s="105"/>
      <c r="AO249" s="105"/>
      <c r="AP249" s="105"/>
      <c r="AQ249" s="105"/>
      <c r="AR249" s="105"/>
      <c r="AS249" s="105"/>
      <c r="AT249" s="105"/>
      <c r="AU249" s="105"/>
      <c r="AV249" s="105"/>
      <c r="AW249" s="105"/>
      <c r="AX249" s="105"/>
      <c r="AY249" s="105"/>
      <c r="AZ249" s="105"/>
      <c r="BA249" s="105"/>
      <c r="BB249" s="105"/>
      <c r="BC249" s="105"/>
      <c r="BD249" s="105"/>
      <c r="BE249" s="105"/>
      <c r="BF249" s="105"/>
      <c r="BG249" s="105"/>
      <c r="BH249" s="105"/>
      <c r="BI249" s="105"/>
      <c r="BJ249" s="105"/>
      <c r="BK249" s="105"/>
      <c r="BL249" s="105"/>
      <c r="BM249" s="105"/>
      <c r="BN249" s="105"/>
      <c r="BO249" s="105"/>
      <c r="BP249" s="105"/>
      <c r="BQ249" s="105"/>
      <c r="BR249" s="105"/>
      <c r="BS249" s="105"/>
    </row>
    <row r="250" spans="1:71" x14ac:dyDescent="0.2">
      <c r="A250" s="105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  <c r="AA250" s="105"/>
      <c r="AB250" s="105"/>
      <c r="AC250" s="105"/>
      <c r="AD250" s="105"/>
      <c r="AE250" s="105"/>
      <c r="AF250" s="105"/>
      <c r="AG250" s="105"/>
      <c r="AH250" s="105"/>
      <c r="AI250" s="105"/>
      <c r="AJ250" s="105"/>
      <c r="AK250" s="105"/>
      <c r="AL250" s="105"/>
      <c r="AM250" s="105"/>
      <c r="AN250" s="105"/>
      <c r="AO250" s="105"/>
      <c r="AP250" s="105"/>
      <c r="AQ250" s="105"/>
      <c r="AR250" s="105"/>
      <c r="AS250" s="105"/>
      <c r="AT250" s="105"/>
      <c r="AU250" s="105"/>
      <c r="AV250" s="105"/>
      <c r="AW250" s="105"/>
      <c r="AX250" s="105"/>
      <c r="AY250" s="105"/>
      <c r="AZ250" s="105"/>
      <c r="BA250" s="105"/>
      <c r="BB250" s="105"/>
      <c r="BC250" s="105"/>
      <c r="BD250" s="105"/>
      <c r="BE250" s="105"/>
      <c r="BF250" s="105"/>
      <c r="BG250" s="105"/>
      <c r="BH250" s="105"/>
      <c r="BI250" s="105"/>
      <c r="BJ250" s="105"/>
      <c r="BK250" s="105"/>
      <c r="BL250" s="105"/>
      <c r="BM250" s="105"/>
      <c r="BN250" s="105"/>
      <c r="BO250" s="105"/>
      <c r="BP250" s="105"/>
      <c r="BQ250" s="105"/>
      <c r="BR250" s="105"/>
      <c r="BS250" s="105"/>
    </row>
    <row r="251" spans="1:71" x14ac:dyDescent="0.2">
      <c r="A251" s="105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  <c r="AB251" s="105"/>
      <c r="AC251" s="105"/>
      <c r="AD251" s="105"/>
      <c r="AE251" s="105"/>
      <c r="AF251" s="105"/>
      <c r="AG251" s="105"/>
      <c r="AH251" s="105"/>
      <c r="AI251" s="105"/>
      <c r="AJ251" s="105"/>
      <c r="AK251" s="105"/>
      <c r="AL251" s="105"/>
      <c r="AM251" s="105"/>
      <c r="AN251" s="105"/>
      <c r="AO251" s="105"/>
      <c r="AP251" s="105"/>
      <c r="AQ251" s="105"/>
      <c r="AR251" s="105"/>
      <c r="AS251" s="105"/>
      <c r="AT251" s="105"/>
      <c r="AU251" s="105"/>
      <c r="AV251" s="105"/>
      <c r="AW251" s="105"/>
      <c r="AX251" s="105"/>
      <c r="AY251" s="105"/>
      <c r="AZ251" s="105"/>
      <c r="BA251" s="105"/>
      <c r="BB251" s="105"/>
      <c r="BC251" s="105"/>
      <c r="BD251" s="105"/>
      <c r="BE251" s="105"/>
      <c r="BF251" s="105"/>
      <c r="BG251" s="105"/>
      <c r="BH251" s="105"/>
      <c r="BI251" s="105"/>
      <c r="BJ251" s="105"/>
      <c r="BK251" s="105"/>
      <c r="BL251" s="105"/>
      <c r="BM251" s="105"/>
      <c r="BN251" s="105"/>
      <c r="BO251" s="105"/>
      <c r="BP251" s="105"/>
      <c r="BQ251" s="105"/>
      <c r="BR251" s="105"/>
      <c r="BS251" s="105"/>
    </row>
    <row r="252" spans="1:71" x14ac:dyDescent="0.2">
      <c r="A252" s="105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  <c r="AB252" s="105"/>
      <c r="AC252" s="105"/>
      <c r="AD252" s="105"/>
      <c r="AE252" s="105"/>
      <c r="AF252" s="105"/>
      <c r="AG252" s="105"/>
      <c r="AH252" s="105"/>
      <c r="AI252" s="105"/>
      <c r="AJ252" s="105"/>
      <c r="AK252" s="105"/>
      <c r="AL252" s="105"/>
      <c r="AM252" s="105"/>
      <c r="AN252" s="105"/>
      <c r="AO252" s="105"/>
      <c r="AP252" s="105"/>
      <c r="AQ252" s="105"/>
      <c r="AR252" s="105"/>
      <c r="AS252" s="105"/>
      <c r="AT252" s="105"/>
      <c r="AU252" s="105"/>
      <c r="AV252" s="105"/>
      <c r="AW252" s="105"/>
      <c r="AX252" s="105"/>
      <c r="AY252" s="105"/>
      <c r="AZ252" s="105"/>
      <c r="BA252" s="105"/>
      <c r="BB252" s="105"/>
      <c r="BC252" s="105"/>
      <c r="BD252" s="105"/>
      <c r="BE252" s="105"/>
      <c r="BF252" s="105"/>
      <c r="BG252" s="105"/>
      <c r="BH252" s="105"/>
      <c r="BI252" s="105"/>
      <c r="BJ252" s="105"/>
      <c r="BK252" s="105"/>
      <c r="BL252" s="105"/>
      <c r="BM252" s="105"/>
      <c r="BN252" s="105"/>
      <c r="BO252" s="105"/>
      <c r="BP252" s="105"/>
      <c r="BQ252" s="105"/>
      <c r="BR252" s="105"/>
      <c r="BS252" s="105"/>
    </row>
    <row r="253" spans="1:71" x14ac:dyDescent="0.2">
      <c r="A253" s="105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  <c r="AB253" s="105"/>
      <c r="AC253" s="105"/>
      <c r="AD253" s="105"/>
      <c r="AE253" s="105"/>
      <c r="AF253" s="105"/>
      <c r="AG253" s="105"/>
      <c r="AH253" s="105"/>
      <c r="AI253" s="105"/>
      <c r="AJ253" s="105"/>
      <c r="AK253" s="105"/>
      <c r="AL253" s="105"/>
      <c r="AM253" s="105"/>
      <c r="AN253" s="105"/>
      <c r="AO253" s="105"/>
      <c r="AP253" s="105"/>
      <c r="AQ253" s="105"/>
      <c r="AR253" s="105"/>
      <c r="AS253" s="105"/>
      <c r="AT253" s="105"/>
      <c r="AU253" s="105"/>
      <c r="AV253" s="105"/>
      <c r="AW253" s="105"/>
      <c r="AX253" s="105"/>
      <c r="AY253" s="105"/>
      <c r="AZ253" s="105"/>
      <c r="BA253" s="105"/>
      <c r="BB253" s="105"/>
      <c r="BC253" s="105"/>
      <c r="BD253" s="105"/>
      <c r="BE253" s="105"/>
      <c r="BF253" s="105"/>
      <c r="BG253" s="105"/>
      <c r="BH253" s="105"/>
      <c r="BI253" s="105"/>
      <c r="BJ253" s="105"/>
      <c r="BK253" s="105"/>
      <c r="BL253" s="105"/>
      <c r="BM253" s="105"/>
      <c r="BN253" s="105"/>
      <c r="BO253" s="105"/>
      <c r="BP253" s="105"/>
      <c r="BQ253" s="105"/>
      <c r="BR253" s="105"/>
      <c r="BS253" s="105"/>
    </row>
    <row r="254" spans="1:71" x14ac:dyDescent="0.2">
      <c r="A254" s="105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  <c r="AB254" s="105"/>
      <c r="AC254" s="105"/>
      <c r="AD254" s="105"/>
      <c r="AE254" s="105"/>
      <c r="AF254" s="105"/>
      <c r="AG254" s="105"/>
      <c r="AH254" s="105"/>
      <c r="AI254" s="105"/>
      <c r="AJ254" s="105"/>
      <c r="AK254" s="105"/>
      <c r="AL254" s="105"/>
      <c r="AM254" s="105"/>
      <c r="AN254" s="105"/>
      <c r="AO254" s="105"/>
      <c r="AP254" s="105"/>
      <c r="AQ254" s="105"/>
      <c r="AR254" s="105"/>
      <c r="AS254" s="105"/>
      <c r="AT254" s="105"/>
      <c r="AU254" s="105"/>
      <c r="AV254" s="105"/>
      <c r="AW254" s="105"/>
      <c r="AX254" s="105"/>
      <c r="AY254" s="105"/>
      <c r="AZ254" s="105"/>
      <c r="BA254" s="105"/>
      <c r="BB254" s="105"/>
      <c r="BC254" s="105"/>
      <c r="BD254" s="105"/>
      <c r="BE254" s="105"/>
      <c r="BF254" s="105"/>
      <c r="BG254" s="105"/>
      <c r="BH254" s="105"/>
      <c r="BI254" s="105"/>
      <c r="BJ254" s="105"/>
      <c r="BK254" s="105"/>
      <c r="BL254" s="105"/>
      <c r="BM254" s="105"/>
      <c r="BN254" s="105"/>
      <c r="BO254" s="105"/>
      <c r="BP254" s="105"/>
      <c r="BQ254" s="105"/>
      <c r="BR254" s="105"/>
      <c r="BS254" s="105"/>
    </row>
    <row r="255" spans="1:71" x14ac:dyDescent="0.2">
      <c r="A255" s="105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  <c r="AB255" s="105"/>
      <c r="AC255" s="105"/>
      <c r="AD255" s="105"/>
      <c r="AE255" s="105"/>
      <c r="AF255" s="105"/>
      <c r="AG255" s="105"/>
      <c r="AH255" s="105"/>
      <c r="AI255" s="105"/>
      <c r="AJ255" s="105"/>
      <c r="AK255" s="105"/>
      <c r="AL255" s="105"/>
      <c r="AM255" s="105"/>
      <c r="AN255" s="105"/>
      <c r="AO255" s="105"/>
      <c r="AP255" s="105"/>
      <c r="AQ255" s="105"/>
      <c r="AR255" s="105"/>
      <c r="AS255" s="105"/>
      <c r="AT255" s="105"/>
      <c r="AU255" s="105"/>
      <c r="AV255" s="105"/>
      <c r="AW255" s="105"/>
      <c r="AX255" s="105"/>
      <c r="AY255" s="105"/>
      <c r="AZ255" s="105"/>
      <c r="BA255" s="105"/>
      <c r="BB255" s="105"/>
      <c r="BC255" s="105"/>
      <c r="BD255" s="105"/>
      <c r="BE255" s="105"/>
      <c r="BF255" s="105"/>
      <c r="BG255" s="105"/>
      <c r="BH255" s="105"/>
      <c r="BI255" s="105"/>
      <c r="BJ255" s="105"/>
      <c r="BK255" s="105"/>
      <c r="BL255" s="105"/>
      <c r="BM255" s="105"/>
      <c r="BN255" s="105"/>
      <c r="BO255" s="105"/>
      <c r="BP255" s="105"/>
      <c r="BQ255" s="105"/>
      <c r="BR255" s="105"/>
      <c r="BS255" s="105"/>
    </row>
    <row r="256" spans="1:71" x14ac:dyDescent="0.2">
      <c r="A256" s="105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  <c r="AB256" s="105"/>
      <c r="AC256" s="105"/>
      <c r="AD256" s="105"/>
      <c r="AE256" s="105"/>
      <c r="AF256" s="105"/>
      <c r="AG256" s="105"/>
      <c r="AH256" s="105"/>
      <c r="AI256" s="105"/>
      <c r="AJ256" s="105"/>
      <c r="AK256" s="105"/>
      <c r="AL256" s="105"/>
      <c r="AM256" s="105"/>
      <c r="AN256" s="105"/>
      <c r="AO256" s="105"/>
      <c r="AP256" s="105"/>
      <c r="AQ256" s="105"/>
      <c r="AR256" s="105"/>
      <c r="AS256" s="105"/>
      <c r="AT256" s="105"/>
      <c r="AU256" s="105"/>
      <c r="AV256" s="105"/>
      <c r="AW256" s="105"/>
      <c r="AX256" s="105"/>
      <c r="AY256" s="105"/>
      <c r="AZ256" s="105"/>
      <c r="BA256" s="105"/>
      <c r="BB256" s="105"/>
      <c r="BC256" s="105"/>
      <c r="BD256" s="105"/>
      <c r="BE256" s="105"/>
      <c r="BF256" s="105"/>
      <c r="BG256" s="105"/>
      <c r="BH256" s="105"/>
      <c r="BI256" s="105"/>
      <c r="BJ256" s="105"/>
      <c r="BK256" s="105"/>
      <c r="BL256" s="105"/>
      <c r="BM256" s="105"/>
      <c r="BN256" s="105"/>
      <c r="BO256" s="105"/>
      <c r="BP256" s="105"/>
      <c r="BQ256" s="105"/>
      <c r="BR256" s="105"/>
      <c r="BS256" s="105"/>
    </row>
    <row r="257" spans="1:71" x14ac:dyDescent="0.2">
      <c r="A257" s="105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  <c r="AB257" s="105"/>
      <c r="AC257" s="105"/>
      <c r="AD257" s="105"/>
      <c r="AE257" s="105"/>
      <c r="AF257" s="105"/>
      <c r="AG257" s="105"/>
      <c r="AH257" s="105"/>
      <c r="AI257" s="105"/>
      <c r="AJ257" s="105"/>
      <c r="AK257" s="105"/>
      <c r="AL257" s="105"/>
      <c r="AM257" s="105"/>
      <c r="AN257" s="105"/>
      <c r="AO257" s="105"/>
      <c r="AP257" s="105"/>
      <c r="AQ257" s="105"/>
      <c r="AR257" s="105"/>
      <c r="AS257" s="105"/>
      <c r="AT257" s="105"/>
      <c r="AU257" s="105"/>
      <c r="AV257" s="105"/>
      <c r="AW257" s="105"/>
      <c r="AX257" s="105"/>
      <c r="AY257" s="105"/>
      <c r="AZ257" s="105"/>
      <c r="BA257" s="105"/>
      <c r="BB257" s="105"/>
      <c r="BC257" s="105"/>
      <c r="BD257" s="105"/>
      <c r="BE257" s="105"/>
      <c r="BF257" s="105"/>
      <c r="BG257" s="105"/>
      <c r="BH257" s="105"/>
      <c r="BI257" s="105"/>
      <c r="BJ257" s="105"/>
      <c r="BK257" s="105"/>
      <c r="BL257" s="105"/>
      <c r="BM257" s="105"/>
      <c r="BN257" s="105"/>
      <c r="BO257" s="105"/>
      <c r="BP257" s="105"/>
      <c r="BQ257" s="105"/>
      <c r="BR257" s="105"/>
      <c r="BS257" s="105"/>
    </row>
    <row r="258" spans="1:71" x14ac:dyDescent="0.2">
      <c r="A258" s="105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  <c r="AC258" s="105"/>
      <c r="AD258" s="105"/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/>
      <c r="AO258" s="105"/>
      <c r="AP258" s="105"/>
      <c r="AQ258" s="105"/>
      <c r="AR258" s="105"/>
      <c r="AS258" s="105"/>
      <c r="AT258" s="105"/>
      <c r="AU258" s="105"/>
      <c r="AV258" s="105"/>
      <c r="AW258" s="105"/>
      <c r="AX258" s="105"/>
      <c r="AY258" s="105"/>
      <c r="AZ258" s="105"/>
      <c r="BA258" s="105"/>
      <c r="BB258" s="105"/>
      <c r="BC258" s="105"/>
      <c r="BD258" s="105"/>
      <c r="BE258" s="105"/>
      <c r="BF258" s="105"/>
      <c r="BG258" s="105"/>
      <c r="BH258" s="105"/>
      <c r="BI258" s="105"/>
      <c r="BJ258" s="105"/>
      <c r="BK258" s="105"/>
      <c r="BL258" s="105"/>
      <c r="BM258" s="105"/>
      <c r="BN258" s="105"/>
      <c r="BO258" s="105"/>
      <c r="BP258" s="105"/>
      <c r="BQ258" s="105"/>
      <c r="BR258" s="105"/>
      <c r="BS258" s="105"/>
    </row>
    <row r="259" spans="1:71" x14ac:dyDescent="0.2">
      <c r="A259" s="105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/>
      <c r="AO259" s="105"/>
      <c r="AP259" s="105"/>
      <c r="AQ259" s="105"/>
      <c r="AR259" s="105"/>
      <c r="AS259" s="105"/>
      <c r="AT259" s="105"/>
      <c r="AU259" s="105"/>
      <c r="AV259" s="105"/>
      <c r="AW259" s="105"/>
      <c r="AX259" s="105"/>
      <c r="AY259" s="105"/>
      <c r="AZ259" s="105"/>
      <c r="BA259" s="105"/>
      <c r="BB259" s="105"/>
      <c r="BC259" s="105"/>
      <c r="BD259" s="105"/>
      <c r="BE259" s="105"/>
      <c r="BF259" s="105"/>
      <c r="BG259" s="105"/>
      <c r="BH259" s="105"/>
      <c r="BI259" s="105"/>
      <c r="BJ259" s="105"/>
      <c r="BK259" s="105"/>
      <c r="BL259" s="105"/>
      <c r="BM259" s="105"/>
      <c r="BN259" s="105"/>
      <c r="BO259" s="105"/>
      <c r="BP259" s="105"/>
      <c r="BQ259" s="105"/>
      <c r="BR259" s="105"/>
      <c r="BS259" s="105"/>
    </row>
    <row r="260" spans="1:71" x14ac:dyDescent="0.2">
      <c r="A260" s="105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  <c r="AC260" s="105"/>
      <c r="AD260" s="105"/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/>
      <c r="AO260" s="105"/>
      <c r="AP260" s="105"/>
      <c r="AQ260" s="105"/>
      <c r="AR260" s="105"/>
      <c r="AS260" s="105"/>
      <c r="AT260" s="105"/>
      <c r="AU260" s="105"/>
      <c r="AV260" s="105"/>
      <c r="AW260" s="105"/>
      <c r="AX260" s="105"/>
      <c r="AY260" s="105"/>
      <c r="AZ260" s="105"/>
      <c r="BA260" s="105"/>
      <c r="BB260" s="105"/>
      <c r="BC260" s="105"/>
      <c r="BD260" s="105"/>
      <c r="BE260" s="105"/>
      <c r="BF260" s="105"/>
      <c r="BG260" s="105"/>
      <c r="BH260" s="105"/>
      <c r="BI260" s="105"/>
      <c r="BJ260" s="105"/>
      <c r="BK260" s="105"/>
      <c r="BL260" s="105"/>
      <c r="BM260" s="105"/>
      <c r="BN260" s="105"/>
      <c r="BO260" s="105"/>
      <c r="BP260" s="105"/>
      <c r="BQ260" s="105"/>
      <c r="BR260" s="105"/>
      <c r="BS260" s="105"/>
    </row>
    <row r="261" spans="1:71" x14ac:dyDescent="0.2">
      <c r="A261" s="105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  <c r="AC261" s="105"/>
      <c r="AD261" s="105"/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/>
      <c r="AO261" s="105"/>
      <c r="AP261" s="105"/>
      <c r="AQ261" s="105"/>
      <c r="AR261" s="105"/>
      <c r="AS261" s="105"/>
      <c r="AT261" s="105"/>
      <c r="AU261" s="105"/>
      <c r="AV261" s="105"/>
      <c r="AW261" s="105"/>
      <c r="AX261" s="105"/>
      <c r="AY261" s="105"/>
      <c r="AZ261" s="105"/>
      <c r="BA261" s="105"/>
      <c r="BB261" s="105"/>
      <c r="BC261" s="105"/>
      <c r="BD261" s="105"/>
      <c r="BE261" s="105"/>
      <c r="BF261" s="105"/>
      <c r="BG261" s="105"/>
      <c r="BH261" s="105"/>
      <c r="BI261" s="105"/>
      <c r="BJ261" s="105"/>
      <c r="BK261" s="105"/>
      <c r="BL261" s="105"/>
      <c r="BM261" s="105"/>
      <c r="BN261" s="105"/>
      <c r="BO261" s="105"/>
      <c r="BP261" s="105"/>
      <c r="BQ261" s="105"/>
      <c r="BR261" s="105"/>
      <c r="BS261" s="105"/>
    </row>
    <row r="262" spans="1:71" x14ac:dyDescent="0.2">
      <c r="A262" s="105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/>
      <c r="AO262" s="105"/>
      <c r="AP262" s="105"/>
      <c r="AQ262" s="105"/>
      <c r="AR262" s="105"/>
      <c r="AS262" s="105"/>
      <c r="AT262" s="105"/>
      <c r="AU262" s="105"/>
      <c r="AV262" s="105"/>
      <c r="AW262" s="105"/>
      <c r="AX262" s="105"/>
      <c r="AY262" s="105"/>
      <c r="AZ262" s="105"/>
      <c r="BA262" s="105"/>
      <c r="BB262" s="105"/>
      <c r="BC262" s="105"/>
      <c r="BD262" s="105"/>
      <c r="BE262" s="105"/>
      <c r="BF262" s="105"/>
      <c r="BG262" s="105"/>
      <c r="BH262" s="105"/>
      <c r="BI262" s="105"/>
      <c r="BJ262" s="105"/>
      <c r="BK262" s="105"/>
      <c r="BL262" s="105"/>
      <c r="BM262" s="105"/>
      <c r="BN262" s="105"/>
      <c r="BO262" s="105"/>
      <c r="BP262" s="105"/>
      <c r="BQ262" s="105"/>
      <c r="BR262" s="105"/>
      <c r="BS262" s="105"/>
    </row>
    <row r="263" spans="1:71" x14ac:dyDescent="0.2">
      <c r="A263" s="105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  <c r="AB263" s="105"/>
      <c r="AC263" s="105"/>
      <c r="AD263" s="105"/>
      <c r="AE263" s="105"/>
      <c r="AF263" s="105"/>
      <c r="AG263" s="105"/>
      <c r="AH263" s="105"/>
      <c r="AI263" s="105"/>
      <c r="AJ263" s="105"/>
      <c r="AK263" s="105"/>
      <c r="AL263" s="105"/>
      <c r="AM263" s="105"/>
      <c r="AN263" s="105"/>
      <c r="AO263" s="105"/>
      <c r="AP263" s="105"/>
      <c r="AQ263" s="105"/>
      <c r="AR263" s="105"/>
      <c r="AS263" s="105"/>
      <c r="AT263" s="105"/>
      <c r="AU263" s="105"/>
      <c r="AV263" s="105"/>
      <c r="AW263" s="105"/>
      <c r="AX263" s="105"/>
      <c r="AY263" s="105"/>
      <c r="AZ263" s="105"/>
      <c r="BA263" s="105"/>
      <c r="BB263" s="105"/>
      <c r="BC263" s="105"/>
      <c r="BD263" s="105"/>
      <c r="BE263" s="105"/>
      <c r="BF263" s="105"/>
      <c r="BG263" s="105"/>
      <c r="BH263" s="105"/>
      <c r="BI263" s="105"/>
      <c r="BJ263" s="105"/>
      <c r="BK263" s="105"/>
      <c r="BL263" s="105"/>
      <c r="BM263" s="105"/>
      <c r="BN263" s="105"/>
      <c r="BO263" s="105"/>
      <c r="BP263" s="105"/>
      <c r="BQ263" s="105"/>
      <c r="BR263" s="105"/>
      <c r="BS263" s="105"/>
    </row>
    <row r="264" spans="1:71" x14ac:dyDescent="0.2">
      <c r="A264" s="105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  <c r="AB264" s="105"/>
      <c r="AC264" s="105"/>
      <c r="AD264" s="105"/>
      <c r="AE264" s="105"/>
      <c r="AF264" s="105"/>
      <c r="AG264" s="105"/>
      <c r="AH264" s="105"/>
      <c r="AI264" s="105"/>
      <c r="AJ264" s="105"/>
      <c r="AK264" s="105"/>
      <c r="AL264" s="105"/>
      <c r="AM264" s="105"/>
      <c r="AN264" s="105"/>
      <c r="AO264" s="105"/>
      <c r="AP264" s="105"/>
      <c r="AQ264" s="105"/>
      <c r="AR264" s="105"/>
      <c r="AS264" s="105"/>
      <c r="AT264" s="105"/>
      <c r="AU264" s="105"/>
      <c r="AV264" s="105"/>
      <c r="AW264" s="105"/>
      <c r="AX264" s="105"/>
      <c r="AY264" s="105"/>
      <c r="AZ264" s="105"/>
      <c r="BA264" s="105"/>
      <c r="BB264" s="105"/>
      <c r="BC264" s="105"/>
      <c r="BD264" s="105"/>
      <c r="BE264" s="105"/>
      <c r="BF264" s="105"/>
      <c r="BG264" s="105"/>
      <c r="BH264" s="105"/>
      <c r="BI264" s="105"/>
      <c r="BJ264" s="105"/>
      <c r="BK264" s="105"/>
      <c r="BL264" s="105"/>
      <c r="BM264" s="105"/>
      <c r="BN264" s="105"/>
      <c r="BO264" s="105"/>
      <c r="BP264" s="105"/>
      <c r="BQ264" s="105"/>
      <c r="BR264" s="105"/>
      <c r="BS264" s="105"/>
    </row>
    <row r="265" spans="1:71" x14ac:dyDescent="0.2">
      <c r="A265" s="105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  <c r="AB265" s="105"/>
      <c r="AC265" s="105"/>
      <c r="AD265" s="105"/>
      <c r="AE265" s="105"/>
      <c r="AF265" s="105"/>
      <c r="AG265" s="105"/>
      <c r="AH265" s="105"/>
      <c r="AI265" s="105"/>
      <c r="AJ265" s="105"/>
      <c r="AK265" s="105"/>
      <c r="AL265" s="105"/>
      <c r="AM265" s="105"/>
      <c r="AN265" s="105"/>
      <c r="AO265" s="105"/>
      <c r="AP265" s="105"/>
      <c r="AQ265" s="105"/>
      <c r="AR265" s="105"/>
      <c r="AS265" s="105"/>
      <c r="AT265" s="105"/>
      <c r="AU265" s="105"/>
      <c r="AV265" s="105"/>
      <c r="AW265" s="105"/>
      <c r="AX265" s="105"/>
      <c r="AY265" s="105"/>
      <c r="AZ265" s="105"/>
      <c r="BA265" s="105"/>
      <c r="BB265" s="105"/>
      <c r="BC265" s="105"/>
      <c r="BD265" s="105"/>
      <c r="BE265" s="105"/>
      <c r="BF265" s="105"/>
      <c r="BG265" s="105"/>
      <c r="BH265" s="105"/>
      <c r="BI265" s="105"/>
      <c r="BJ265" s="105"/>
      <c r="BK265" s="105"/>
      <c r="BL265" s="105"/>
      <c r="BM265" s="105"/>
      <c r="BN265" s="105"/>
      <c r="BO265" s="105"/>
      <c r="BP265" s="105"/>
      <c r="BQ265" s="105"/>
      <c r="BR265" s="105"/>
      <c r="BS265" s="105"/>
    </row>
    <row r="266" spans="1:71" x14ac:dyDescent="0.2">
      <c r="A266" s="105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  <c r="AA266" s="105"/>
      <c r="AB266" s="105"/>
      <c r="AC266" s="105"/>
      <c r="AD266" s="105"/>
      <c r="AE266" s="105"/>
      <c r="AF266" s="105"/>
      <c r="AG266" s="105"/>
      <c r="AH266" s="105"/>
      <c r="AI266" s="105"/>
      <c r="AJ266" s="105"/>
      <c r="AK266" s="105"/>
      <c r="AL266" s="105"/>
      <c r="AM266" s="105"/>
      <c r="AN266" s="105"/>
      <c r="AO266" s="105"/>
      <c r="AP266" s="105"/>
      <c r="AQ266" s="105"/>
      <c r="AR266" s="105"/>
      <c r="AS266" s="105"/>
      <c r="AT266" s="105"/>
      <c r="AU266" s="105"/>
      <c r="AV266" s="105"/>
      <c r="AW266" s="105"/>
      <c r="AX266" s="105"/>
      <c r="AY266" s="105"/>
      <c r="AZ266" s="105"/>
      <c r="BA266" s="105"/>
      <c r="BB266" s="105"/>
      <c r="BC266" s="105"/>
      <c r="BD266" s="105"/>
      <c r="BE266" s="105"/>
      <c r="BF266" s="105"/>
      <c r="BG266" s="105"/>
      <c r="BH266" s="105"/>
      <c r="BI266" s="105"/>
      <c r="BJ266" s="105"/>
      <c r="BK266" s="105"/>
      <c r="BL266" s="105"/>
      <c r="BM266" s="105"/>
      <c r="BN266" s="105"/>
      <c r="BO266" s="105"/>
      <c r="BP266" s="105"/>
      <c r="BQ266" s="105"/>
      <c r="BR266" s="105"/>
      <c r="BS266" s="105"/>
    </row>
    <row r="267" spans="1:71" x14ac:dyDescent="0.2">
      <c r="A267" s="105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  <c r="AB267" s="105"/>
      <c r="AC267" s="105"/>
      <c r="AD267" s="105"/>
      <c r="AE267" s="105"/>
      <c r="AF267" s="105"/>
      <c r="AG267" s="105"/>
      <c r="AH267" s="105"/>
      <c r="AI267" s="105"/>
      <c r="AJ267" s="105"/>
      <c r="AK267" s="105"/>
      <c r="AL267" s="105"/>
      <c r="AM267" s="105"/>
      <c r="AN267" s="105"/>
      <c r="AO267" s="105"/>
      <c r="AP267" s="105"/>
      <c r="AQ267" s="105"/>
      <c r="AR267" s="105"/>
      <c r="AS267" s="105"/>
      <c r="AT267" s="105"/>
      <c r="AU267" s="105"/>
      <c r="AV267" s="105"/>
      <c r="AW267" s="105"/>
      <c r="AX267" s="105"/>
      <c r="AY267" s="105"/>
      <c r="AZ267" s="105"/>
      <c r="BA267" s="105"/>
      <c r="BB267" s="105"/>
      <c r="BC267" s="105"/>
      <c r="BD267" s="105"/>
      <c r="BE267" s="105"/>
      <c r="BF267" s="105"/>
      <c r="BG267" s="105"/>
      <c r="BH267" s="105"/>
      <c r="BI267" s="105"/>
      <c r="BJ267" s="105"/>
      <c r="BK267" s="105"/>
      <c r="BL267" s="105"/>
      <c r="BM267" s="105"/>
      <c r="BN267" s="105"/>
      <c r="BO267" s="105"/>
      <c r="BP267" s="105"/>
      <c r="BQ267" s="105"/>
      <c r="BR267" s="105"/>
      <c r="BS267" s="105"/>
    </row>
    <row r="268" spans="1:71" x14ac:dyDescent="0.2">
      <c r="A268" s="105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  <c r="AB268" s="105"/>
      <c r="AC268" s="105"/>
      <c r="AD268" s="105"/>
      <c r="AE268" s="105"/>
      <c r="AF268" s="105"/>
      <c r="AG268" s="105"/>
      <c r="AH268" s="105"/>
      <c r="AI268" s="105"/>
      <c r="AJ268" s="105"/>
      <c r="AK268" s="105"/>
      <c r="AL268" s="105"/>
      <c r="AM268" s="105"/>
      <c r="AN268" s="105"/>
      <c r="AO268" s="105"/>
      <c r="AP268" s="105"/>
      <c r="AQ268" s="105"/>
      <c r="AR268" s="105"/>
      <c r="AS268" s="105"/>
      <c r="AT268" s="105"/>
      <c r="AU268" s="105"/>
      <c r="AV268" s="105"/>
      <c r="AW268" s="105"/>
      <c r="AX268" s="105"/>
      <c r="AY268" s="105"/>
      <c r="AZ268" s="105"/>
      <c r="BA268" s="105"/>
      <c r="BB268" s="105"/>
      <c r="BC268" s="105"/>
      <c r="BD268" s="105"/>
      <c r="BE268" s="105"/>
      <c r="BF268" s="105"/>
      <c r="BG268" s="105"/>
      <c r="BH268" s="105"/>
      <c r="BI268" s="105"/>
      <c r="BJ268" s="105"/>
      <c r="BK268" s="105"/>
      <c r="BL268" s="105"/>
      <c r="BM268" s="105"/>
      <c r="BN268" s="105"/>
      <c r="BO268" s="105"/>
      <c r="BP268" s="105"/>
      <c r="BQ268" s="105"/>
      <c r="BR268" s="105"/>
      <c r="BS268" s="105"/>
    </row>
    <row r="269" spans="1:71" x14ac:dyDescent="0.2">
      <c r="A269" s="105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  <c r="AB269" s="105"/>
      <c r="AC269" s="105"/>
      <c r="AD269" s="105"/>
      <c r="AE269" s="105"/>
      <c r="AF269" s="105"/>
      <c r="AG269" s="105"/>
      <c r="AH269" s="105"/>
      <c r="AI269" s="105"/>
      <c r="AJ269" s="105"/>
      <c r="AK269" s="105"/>
      <c r="AL269" s="105"/>
      <c r="AM269" s="105"/>
      <c r="AN269" s="105"/>
      <c r="AO269" s="105"/>
      <c r="AP269" s="105"/>
      <c r="AQ269" s="105"/>
      <c r="AR269" s="105"/>
      <c r="AS269" s="105"/>
      <c r="AT269" s="105"/>
      <c r="AU269" s="105"/>
      <c r="AV269" s="105"/>
      <c r="AW269" s="105"/>
      <c r="AX269" s="105"/>
      <c r="AY269" s="105"/>
      <c r="AZ269" s="105"/>
      <c r="BA269" s="105"/>
      <c r="BB269" s="105"/>
      <c r="BC269" s="105"/>
      <c r="BD269" s="105"/>
      <c r="BE269" s="105"/>
      <c r="BF269" s="105"/>
      <c r="BG269" s="105"/>
      <c r="BH269" s="105"/>
      <c r="BI269" s="105"/>
      <c r="BJ269" s="105"/>
      <c r="BK269" s="105"/>
      <c r="BL269" s="105"/>
      <c r="BM269" s="105"/>
      <c r="BN269" s="105"/>
      <c r="BO269" s="105"/>
      <c r="BP269" s="105"/>
      <c r="BQ269" s="105"/>
      <c r="BR269" s="105"/>
      <c r="BS269" s="105"/>
    </row>
    <row r="270" spans="1:71" x14ac:dyDescent="0.2">
      <c r="A270" s="105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  <c r="AA270" s="105"/>
      <c r="AB270" s="105"/>
      <c r="AC270" s="105"/>
      <c r="AD270" s="105"/>
      <c r="AE270" s="105"/>
      <c r="AF270" s="105"/>
      <c r="AG270" s="105"/>
      <c r="AH270" s="105"/>
      <c r="AI270" s="105"/>
      <c r="AJ270" s="105"/>
      <c r="AK270" s="105"/>
      <c r="AL270" s="105"/>
      <c r="AM270" s="105"/>
      <c r="AN270" s="105"/>
      <c r="AO270" s="105"/>
      <c r="AP270" s="105"/>
      <c r="AQ270" s="105"/>
      <c r="AR270" s="105"/>
      <c r="AS270" s="105"/>
      <c r="AT270" s="105"/>
      <c r="AU270" s="105"/>
      <c r="AV270" s="105"/>
      <c r="AW270" s="105"/>
      <c r="AX270" s="105"/>
      <c r="AY270" s="105"/>
      <c r="AZ270" s="105"/>
      <c r="BA270" s="105"/>
      <c r="BB270" s="105"/>
      <c r="BC270" s="105"/>
      <c r="BD270" s="105"/>
      <c r="BE270" s="105"/>
      <c r="BF270" s="105"/>
      <c r="BG270" s="105"/>
      <c r="BH270" s="105"/>
      <c r="BI270" s="105"/>
      <c r="BJ270" s="105"/>
      <c r="BK270" s="105"/>
      <c r="BL270" s="105"/>
      <c r="BM270" s="105"/>
      <c r="BN270" s="105"/>
      <c r="BO270" s="105"/>
      <c r="BP270" s="105"/>
      <c r="BQ270" s="105"/>
      <c r="BR270" s="105"/>
      <c r="BS270" s="105"/>
    </row>
    <row r="271" spans="1:71" x14ac:dyDescent="0.2">
      <c r="A271" s="105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  <c r="AB271" s="105"/>
      <c r="AC271" s="105"/>
      <c r="AD271" s="105"/>
      <c r="AE271" s="105"/>
      <c r="AF271" s="105"/>
      <c r="AG271" s="105"/>
      <c r="AH271" s="105"/>
      <c r="AI271" s="105"/>
      <c r="AJ271" s="105"/>
      <c r="AK271" s="105"/>
      <c r="AL271" s="105"/>
      <c r="AM271" s="105"/>
      <c r="AN271" s="105"/>
      <c r="AO271" s="105"/>
      <c r="AP271" s="105"/>
      <c r="AQ271" s="105"/>
      <c r="AR271" s="105"/>
      <c r="AS271" s="105"/>
      <c r="AT271" s="105"/>
      <c r="AU271" s="105"/>
      <c r="AV271" s="105"/>
      <c r="AW271" s="105"/>
      <c r="AX271" s="105"/>
      <c r="AY271" s="105"/>
      <c r="AZ271" s="105"/>
      <c r="BA271" s="105"/>
      <c r="BB271" s="105"/>
      <c r="BC271" s="105"/>
      <c r="BD271" s="105"/>
      <c r="BE271" s="105"/>
      <c r="BF271" s="105"/>
      <c r="BG271" s="105"/>
      <c r="BH271" s="105"/>
      <c r="BI271" s="105"/>
      <c r="BJ271" s="105"/>
      <c r="BK271" s="105"/>
      <c r="BL271" s="105"/>
      <c r="BM271" s="105"/>
      <c r="BN271" s="105"/>
      <c r="BO271" s="105"/>
      <c r="BP271" s="105"/>
      <c r="BQ271" s="105"/>
      <c r="BR271" s="105"/>
      <c r="BS271" s="105"/>
    </row>
    <row r="272" spans="1:71" x14ac:dyDescent="0.2">
      <c r="A272" s="105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  <c r="AB272" s="105"/>
      <c r="AC272" s="105"/>
      <c r="AD272" s="105"/>
      <c r="AE272" s="105"/>
      <c r="AF272" s="105"/>
      <c r="AG272" s="105"/>
      <c r="AH272" s="105"/>
      <c r="AI272" s="105"/>
      <c r="AJ272" s="105"/>
      <c r="AK272" s="105"/>
      <c r="AL272" s="105"/>
      <c r="AM272" s="105"/>
      <c r="AN272" s="105"/>
      <c r="AO272" s="105"/>
      <c r="AP272" s="105"/>
      <c r="AQ272" s="105"/>
      <c r="AR272" s="105"/>
      <c r="AS272" s="105"/>
      <c r="AT272" s="105"/>
      <c r="AU272" s="105"/>
      <c r="AV272" s="105"/>
      <c r="AW272" s="105"/>
      <c r="AX272" s="105"/>
      <c r="AY272" s="105"/>
      <c r="AZ272" s="105"/>
      <c r="BA272" s="105"/>
      <c r="BB272" s="105"/>
      <c r="BC272" s="105"/>
      <c r="BD272" s="105"/>
      <c r="BE272" s="105"/>
      <c r="BF272" s="105"/>
      <c r="BG272" s="105"/>
      <c r="BH272" s="105"/>
      <c r="BI272" s="105"/>
      <c r="BJ272" s="105"/>
      <c r="BK272" s="105"/>
      <c r="BL272" s="105"/>
      <c r="BM272" s="105"/>
      <c r="BN272" s="105"/>
      <c r="BO272" s="105"/>
      <c r="BP272" s="105"/>
      <c r="BQ272" s="105"/>
      <c r="BR272" s="105"/>
      <c r="BS272" s="105"/>
    </row>
    <row r="273" spans="1:71" x14ac:dyDescent="0.2">
      <c r="A273" s="105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  <c r="AC273" s="105"/>
      <c r="AD273" s="105"/>
      <c r="AE273" s="105"/>
      <c r="AF273" s="105"/>
      <c r="AG273" s="105"/>
      <c r="AH273" s="105"/>
      <c r="AI273" s="105"/>
      <c r="AJ273" s="105"/>
      <c r="AK273" s="105"/>
      <c r="AL273" s="105"/>
      <c r="AM273" s="105"/>
      <c r="AN273" s="105"/>
      <c r="AO273" s="105"/>
      <c r="AP273" s="105"/>
      <c r="AQ273" s="105"/>
      <c r="AR273" s="105"/>
      <c r="AS273" s="105"/>
      <c r="AT273" s="105"/>
      <c r="AU273" s="105"/>
      <c r="AV273" s="105"/>
      <c r="AW273" s="105"/>
      <c r="AX273" s="105"/>
      <c r="AY273" s="105"/>
      <c r="AZ273" s="105"/>
      <c r="BA273" s="105"/>
      <c r="BB273" s="105"/>
      <c r="BC273" s="105"/>
      <c r="BD273" s="105"/>
      <c r="BE273" s="105"/>
      <c r="BF273" s="105"/>
      <c r="BG273" s="105"/>
      <c r="BH273" s="105"/>
      <c r="BI273" s="105"/>
      <c r="BJ273" s="105"/>
      <c r="BK273" s="105"/>
      <c r="BL273" s="105"/>
      <c r="BM273" s="105"/>
      <c r="BN273" s="105"/>
      <c r="BO273" s="105"/>
      <c r="BP273" s="105"/>
      <c r="BQ273" s="105"/>
      <c r="BR273" s="105"/>
      <c r="BS273" s="105"/>
    </row>
    <row r="274" spans="1:71" x14ac:dyDescent="0.2">
      <c r="A274" s="105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  <c r="AB274" s="105"/>
      <c r="AC274" s="105"/>
      <c r="AD274" s="105"/>
      <c r="AE274" s="105"/>
      <c r="AF274" s="105"/>
      <c r="AG274" s="105"/>
      <c r="AH274" s="105"/>
      <c r="AI274" s="105"/>
      <c r="AJ274" s="105"/>
      <c r="AK274" s="105"/>
      <c r="AL274" s="105"/>
      <c r="AM274" s="105"/>
      <c r="AN274" s="105"/>
      <c r="AO274" s="105"/>
      <c r="AP274" s="105"/>
      <c r="AQ274" s="105"/>
      <c r="AR274" s="105"/>
      <c r="AS274" s="105"/>
      <c r="AT274" s="105"/>
      <c r="AU274" s="105"/>
      <c r="AV274" s="105"/>
      <c r="AW274" s="105"/>
      <c r="AX274" s="105"/>
      <c r="AY274" s="105"/>
      <c r="AZ274" s="105"/>
      <c r="BA274" s="105"/>
      <c r="BB274" s="105"/>
      <c r="BC274" s="105"/>
      <c r="BD274" s="105"/>
      <c r="BE274" s="105"/>
      <c r="BF274" s="105"/>
      <c r="BG274" s="105"/>
      <c r="BH274" s="105"/>
      <c r="BI274" s="105"/>
      <c r="BJ274" s="105"/>
      <c r="BK274" s="105"/>
      <c r="BL274" s="105"/>
      <c r="BM274" s="105"/>
      <c r="BN274" s="105"/>
      <c r="BO274" s="105"/>
      <c r="BP274" s="105"/>
      <c r="BQ274" s="105"/>
      <c r="BR274" s="105"/>
      <c r="BS274" s="105"/>
    </row>
    <row r="275" spans="1:71" x14ac:dyDescent="0.2">
      <c r="A275" s="105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  <c r="AB275" s="105"/>
      <c r="AC275" s="105"/>
      <c r="AD275" s="105"/>
      <c r="AE275" s="105"/>
      <c r="AF275" s="105"/>
      <c r="AG275" s="105"/>
      <c r="AH275" s="105"/>
      <c r="AI275" s="105"/>
      <c r="AJ275" s="105"/>
      <c r="AK275" s="105"/>
      <c r="AL275" s="105"/>
      <c r="AM275" s="105"/>
      <c r="AN275" s="105"/>
      <c r="AO275" s="105"/>
      <c r="AP275" s="105"/>
      <c r="AQ275" s="105"/>
      <c r="AR275" s="105"/>
      <c r="AS275" s="105"/>
      <c r="AT275" s="105"/>
      <c r="AU275" s="105"/>
      <c r="AV275" s="105"/>
      <c r="AW275" s="105"/>
      <c r="AX275" s="105"/>
      <c r="AY275" s="105"/>
      <c r="AZ275" s="105"/>
      <c r="BA275" s="105"/>
      <c r="BB275" s="105"/>
      <c r="BC275" s="105"/>
      <c r="BD275" s="105"/>
      <c r="BE275" s="105"/>
      <c r="BF275" s="105"/>
      <c r="BG275" s="105"/>
      <c r="BH275" s="105"/>
      <c r="BI275" s="105"/>
      <c r="BJ275" s="105"/>
      <c r="BK275" s="105"/>
      <c r="BL275" s="105"/>
      <c r="BM275" s="105"/>
      <c r="BN275" s="105"/>
      <c r="BO275" s="105"/>
      <c r="BP275" s="105"/>
      <c r="BQ275" s="105"/>
      <c r="BR275" s="105"/>
      <c r="BS275" s="105"/>
    </row>
    <row r="276" spans="1:71" x14ac:dyDescent="0.2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  <c r="AB276" s="105"/>
      <c r="AC276" s="105"/>
      <c r="AD276" s="105"/>
      <c r="AE276" s="105"/>
      <c r="AF276" s="105"/>
      <c r="AG276" s="105"/>
      <c r="AH276" s="105"/>
      <c r="AI276" s="105"/>
      <c r="AJ276" s="105"/>
      <c r="AK276" s="105"/>
      <c r="AL276" s="105"/>
      <c r="AM276" s="105"/>
      <c r="AN276" s="105"/>
      <c r="AO276" s="105"/>
      <c r="AP276" s="105"/>
      <c r="AQ276" s="105"/>
      <c r="AR276" s="105"/>
      <c r="AS276" s="105"/>
      <c r="AT276" s="105"/>
      <c r="AU276" s="105"/>
      <c r="AV276" s="105"/>
      <c r="AW276" s="105"/>
      <c r="AX276" s="105"/>
      <c r="AY276" s="105"/>
      <c r="AZ276" s="105"/>
      <c r="BA276" s="105"/>
      <c r="BB276" s="105"/>
      <c r="BC276" s="105"/>
      <c r="BD276" s="105"/>
      <c r="BE276" s="105"/>
      <c r="BF276" s="105"/>
      <c r="BG276" s="105"/>
      <c r="BH276" s="105"/>
      <c r="BI276" s="105"/>
      <c r="BJ276" s="105"/>
      <c r="BK276" s="105"/>
      <c r="BL276" s="105"/>
      <c r="BM276" s="105"/>
      <c r="BN276" s="105"/>
      <c r="BO276" s="105"/>
      <c r="BP276" s="105"/>
      <c r="BQ276" s="105"/>
      <c r="BR276" s="105"/>
      <c r="BS276" s="105"/>
    </row>
    <row r="277" spans="1:71" x14ac:dyDescent="0.2">
      <c r="A277" s="105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  <c r="AB277" s="105"/>
      <c r="AC277" s="105"/>
      <c r="AD277" s="105"/>
      <c r="AE277" s="105"/>
      <c r="AF277" s="105"/>
      <c r="AG277" s="105"/>
      <c r="AH277" s="105"/>
      <c r="AI277" s="105"/>
      <c r="AJ277" s="105"/>
      <c r="AK277" s="105"/>
      <c r="AL277" s="105"/>
      <c r="AM277" s="105"/>
      <c r="AN277" s="105"/>
      <c r="AO277" s="105"/>
      <c r="AP277" s="105"/>
      <c r="AQ277" s="105"/>
      <c r="AR277" s="105"/>
      <c r="AS277" s="105"/>
      <c r="AT277" s="105"/>
      <c r="AU277" s="105"/>
      <c r="AV277" s="105"/>
      <c r="AW277" s="105"/>
      <c r="AX277" s="105"/>
      <c r="AY277" s="105"/>
      <c r="AZ277" s="105"/>
      <c r="BA277" s="105"/>
      <c r="BB277" s="105"/>
      <c r="BC277" s="105"/>
      <c r="BD277" s="105"/>
      <c r="BE277" s="105"/>
      <c r="BF277" s="105"/>
      <c r="BG277" s="105"/>
      <c r="BH277" s="105"/>
      <c r="BI277" s="105"/>
      <c r="BJ277" s="105"/>
      <c r="BK277" s="105"/>
      <c r="BL277" s="105"/>
      <c r="BM277" s="105"/>
      <c r="BN277" s="105"/>
      <c r="BO277" s="105"/>
      <c r="BP277" s="105"/>
      <c r="BQ277" s="105"/>
      <c r="BR277" s="105"/>
      <c r="BS277" s="105"/>
    </row>
    <row r="278" spans="1:71" x14ac:dyDescent="0.2">
      <c r="A278" s="105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  <c r="AA278" s="105"/>
      <c r="AB278" s="105"/>
      <c r="AC278" s="105"/>
      <c r="AD278" s="105"/>
      <c r="AE278" s="105"/>
      <c r="AF278" s="105"/>
      <c r="AG278" s="105"/>
      <c r="AH278" s="105"/>
      <c r="AI278" s="105"/>
      <c r="AJ278" s="105"/>
      <c r="AK278" s="105"/>
      <c r="AL278" s="105"/>
      <c r="AM278" s="105"/>
      <c r="AN278" s="105"/>
      <c r="AO278" s="105"/>
      <c r="AP278" s="105"/>
      <c r="AQ278" s="105"/>
      <c r="AR278" s="105"/>
      <c r="AS278" s="105"/>
      <c r="AT278" s="105"/>
      <c r="AU278" s="105"/>
      <c r="AV278" s="105"/>
      <c r="AW278" s="105"/>
      <c r="AX278" s="105"/>
      <c r="AY278" s="105"/>
      <c r="AZ278" s="105"/>
      <c r="BA278" s="105"/>
      <c r="BB278" s="105"/>
      <c r="BC278" s="105"/>
      <c r="BD278" s="105"/>
      <c r="BE278" s="105"/>
      <c r="BF278" s="105"/>
      <c r="BG278" s="105"/>
      <c r="BH278" s="105"/>
      <c r="BI278" s="105"/>
      <c r="BJ278" s="105"/>
      <c r="BK278" s="105"/>
      <c r="BL278" s="105"/>
      <c r="BM278" s="105"/>
      <c r="BN278" s="105"/>
      <c r="BO278" s="105"/>
      <c r="BP278" s="105"/>
      <c r="BQ278" s="105"/>
      <c r="BR278" s="105"/>
      <c r="BS278" s="105"/>
    </row>
    <row r="279" spans="1:71" x14ac:dyDescent="0.2">
      <c r="A279" s="105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  <c r="AB279" s="105"/>
      <c r="AC279" s="105"/>
      <c r="AD279" s="105"/>
      <c r="AE279" s="105"/>
      <c r="AF279" s="105"/>
      <c r="AG279" s="105"/>
      <c r="AH279" s="105"/>
      <c r="AI279" s="105"/>
      <c r="AJ279" s="105"/>
      <c r="AK279" s="105"/>
      <c r="AL279" s="105"/>
      <c r="AM279" s="105"/>
      <c r="AN279" s="105"/>
      <c r="AO279" s="105"/>
      <c r="AP279" s="105"/>
      <c r="AQ279" s="105"/>
      <c r="AR279" s="105"/>
      <c r="AS279" s="105"/>
      <c r="AT279" s="105"/>
      <c r="AU279" s="105"/>
      <c r="AV279" s="105"/>
      <c r="AW279" s="105"/>
      <c r="AX279" s="105"/>
      <c r="AY279" s="105"/>
      <c r="AZ279" s="105"/>
      <c r="BA279" s="105"/>
      <c r="BB279" s="105"/>
      <c r="BC279" s="105"/>
      <c r="BD279" s="105"/>
      <c r="BE279" s="105"/>
      <c r="BF279" s="105"/>
      <c r="BG279" s="105"/>
      <c r="BH279" s="105"/>
      <c r="BI279" s="105"/>
      <c r="BJ279" s="105"/>
      <c r="BK279" s="105"/>
      <c r="BL279" s="105"/>
      <c r="BM279" s="105"/>
      <c r="BN279" s="105"/>
      <c r="BO279" s="105"/>
      <c r="BP279" s="105"/>
      <c r="BQ279" s="105"/>
      <c r="BR279" s="105"/>
      <c r="BS279" s="105"/>
    </row>
    <row r="280" spans="1:71" x14ac:dyDescent="0.2">
      <c r="A280" s="105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  <c r="AA280" s="105"/>
      <c r="AB280" s="105"/>
      <c r="AC280" s="105"/>
      <c r="AD280" s="105"/>
      <c r="AE280" s="105"/>
      <c r="AF280" s="105"/>
      <c r="AG280" s="105"/>
      <c r="AH280" s="105"/>
      <c r="AI280" s="105"/>
      <c r="AJ280" s="105"/>
      <c r="AK280" s="105"/>
      <c r="AL280" s="105"/>
      <c r="AM280" s="105"/>
      <c r="AN280" s="105"/>
      <c r="AO280" s="105"/>
      <c r="AP280" s="105"/>
      <c r="AQ280" s="105"/>
      <c r="AR280" s="105"/>
      <c r="AS280" s="105"/>
      <c r="AT280" s="105"/>
      <c r="AU280" s="105"/>
      <c r="AV280" s="105"/>
      <c r="AW280" s="105"/>
      <c r="AX280" s="105"/>
      <c r="AY280" s="105"/>
      <c r="AZ280" s="105"/>
      <c r="BA280" s="105"/>
      <c r="BB280" s="105"/>
      <c r="BC280" s="105"/>
      <c r="BD280" s="105"/>
      <c r="BE280" s="105"/>
      <c r="BF280" s="105"/>
      <c r="BG280" s="105"/>
      <c r="BH280" s="105"/>
      <c r="BI280" s="105"/>
      <c r="BJ280" s="105"/>
      <c r="BK280" s="105"/>
      <c r="BL280" s="105"/>
      <c r="BM280" s="105"/>
      <c r="BN280" s="105"/>
      <c r="BO280" s="105"/>
      <c r="BP280" s="105"/>
      <c r="BQ280" s="105"/>
      <c r="BR280" s="105"/>
      <c r="BS280" s="105"/>
    </row>
    <row r="281" spans="1:71" x14ac:dyDescent="0.2">
      <c r="A281" s="105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  <c r="AB281" s="105"/>
      <c r="AC281" s="105"/>
      <c r="AD281" s="105"/>
      <c r="AE281" s="105"/>
      <c r="AF281" s="105"/>
      <c r="AG281" s="105"/>
      <c r="AH281" s="105"/>
      <c r="AI281" s="105"/>
      <c r="AJ281" s="105"/>
      <c r="AK281" s="105"/>
      <c r="AL281" s="105"/>
      <c r="AM281" s="105"/>
      <c r="AN281" s="105"/>
      <c r="AO281" s="105"/>
      <c r="AP281" s="105"/>
      <c r="AQ281" s="105"/>
      <c r="AR281" s="105"/>
      <c r="AS281" s="105"/>
      <c r="AT281" s="105"/>
      <c r="AU281" s="105"/>
      <c r="AV281" s="105"/>
      <c r="AW281" s="105"/>
      <c r="AX281" s="105"/>
      <c r="AY281" s="105"/>
      <c r="AZ281" s="105"/>
      <c r="BA281" s="105"/>
      <c r="BB281" s="105"/>
      <c r="BC281" s="105"/>
      <c r="BD281" s="105"/>
      <c r="BE281" s="105"/>
      <c r="BF281" s="105"/>
      <c r="BG281" s="105"/>
      <c r="BH281" s="105"/>
      <c r="BI281" s="105"/>
      <c r="BJ281" s="105"/>
      <c r="BK281" s="105"/>
      <c r="BL281" s="105"/>
      <c r="BM281" s="105"/>
      <c r="BN281" s="105"/>
      <c r="BO281" s="105"/>
      <c r="BP281" s="105"/>
      <c r="BQ281" s="105"/>
      <c r="BR281" s="105"/>
      <c r="BS281" s="105"/>
    </row>
    <row r="282" spans="1:71" x14ac:dyDescent="0.2">
      <c r="A282" s="105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  <c r="AA282" s="105"/>
      <c r="AB282" s="105"/>
      <c r="AC282" s="105"/>
      <c r="AD282" s="105"/>
      <c r="AE282" s="105"/>
      <c r="AF282" s="105"/>
      <c r="AG282" s="105"/>
      <c r="AH282" s="105"/>
      <c r="AI282" s="105"/>
      <c r="AJ282" s="105"/>
      <c r="AK282" s="105"/>
      <c r="AL282" s="105"/>
      <c r="AM282" s="105"/>
      <c r="AN282" s="105"/>
      <c r="AO282" s="105"/>
      <c r="AP282" s="105"/>
      <c r="AQ282" s="105"/>
      <c r="AR282" s="105"/>
      <c r="AS282" s="105"/>
      <c r="AT282" s="105"/>
      <c r="AU282" s="105"/>
      <c r="AV282" s="105"/>
      <c r="AW282" s="105"/>
      <c r="AX282" s="105"/>
      <c r="AY282" s="105"/>
      <c r="AZ282" s="105"/>
      <c r="BA282" s="105"/>
      <c r="BB282" s="105"/>
      <c r="BC282" s="105"/>
      <c r="BD282" s="105"/>
      <c r="BE282" s="105"/>
      <c r="BF282" s="105"/>
      <c r="BG282" s="105"/>
      <c r="BH282" s="105"/>
      <c r="BI282" s="105"/>
      <c r="BJ282" s="105"/>
      <c r="BK282" s="105"/>
      <c r="BL282" s="105"/>
      <c r="BM282" s="105"/>
      <c r="BN282" s="105"/>
      <c r="BO282" s="105"/>
      <c r="BP282" s="105"/>
      <c r="BQ282" s="105"/>
      <c r="BR282" s="105"/>
      <c r="BS282" s="105"/>
    </row>
    <row r="283" spans="1:71" x14ac:dyDescent="0.2">
      <c r="A283" s="105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  <c r="AB283" s="105"/>
      <c r="AC283" s="105"/>
      <c r="AD283" s="105"/>
      <c r="AE283" s="105"/>
      <c r="AF283" s="105"/>
      <c r="AG283" s="105"/>
      <c r="AH283" s="105"/>
      <c r="AI283" s="105"/>
      <c r="AJ283" s="105"/>
      <c r="AK283" s="105"/>
      <c r="AL283" s="105"/>
      <c r="AM283" s="105"/>
      <c r="AN283" s="105"/>
      <c r="AO283" s="105"/>
      <c r="AP283" s="105"/>
      <c r="AQ283" s="105"/>
      <c r="AR283" s="105"/>
      <c r="AS283" s="105"/>
      <c r="AT283" s="105"/>
      <c r="AU283" s="105"/>
      <c r="AV283" s="105"/>
      <c r="AW283" s="105"/>
      <c r="AX283" s="105"/>
      <c r="AY283" s="105"/>
      <c r="AZ283" s="105"/>
      <c r="BA283" s="105"/>
      <c r="BB283" s="105"/>
      <c r="BC283" s="105"/>
      <c r="BD283" s="105"/>
      <c r="BE283" s="105"/>
      <c r="BF283" s="105"/>
      <c r="BG283" s="105"/>
      <c r="BH283" s="105"/>
      <c r="BI283" s="105"/>
      <c r="BJ283" s="105"/>
      <c r="BK283" s="105"/>
      <c r="BL283" s="105"/>
      <c r="BM283" s="105"/>
      <c r="BN283" s="105"/>
      <c r="BO283" s="105"/>
      <c r="BP283" s="105"/>
      <c r="BQ283" s="105"/>
      <c r="BR283" s="105"/>
      <c r="BS283" s="105"/>
    </row>
    <row r="284" spans="1:71" x14ac:dyDescent="0.2">
      <c r="A284" s="105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  <c r="AB284" s="105"/>
      <c r="AC284" s="105"/>
      <c r="AD284" s="105"/>
      <c r="AE284" s="105"/>
      <c r="AF284" s="105"/>
      <c r="AG284" s="105"/>
      <c r="AH284" s="105"/>
      <c r="AI284" s="105"/>
      <c r="AJ284" s="105"/>
      <c r="AK284" s="105"/>
      <c r="AL284" s="105"/>
      <c r="AM284" s="105"/>
      <c r="AN284" s="105"/>
      <c r="AO284" s="105"/>
      <c r="AP284" s="105"/>
      <c r="AQ284" s="105"/>
      <c r="AR284" s="105"/>
      <c r="AS284" s="105"/>
      <c r="AT284" s="105"/>
      <c r="AU284" s="105"/>
      <c r="AV284" s="105"/>
      <c r="AW284" s="105"/>
      <c r="AX284" s="105"/>
      <c r="AY284" s="105"/>
      <c r="AZ284" s="105"/>
      <c r="BA284" s="105"/>
      <c r="BB284" s="105"/>
      <c r="BC284" s="105"/>
      <c r="BD284" s="105"/>
      <c r="BE284" s="105"/>
      <c r="BF284" s="105"/>
      <c r="BG284" s="105"/>
      <c r="BH284" s="105"/>
      <c r="BI284" s="105"/>
      <c r="BJ284" s="105"/>
      <c r="BK284" s="105"/>
      <c r="BL284" s="105"/>
      <c r="BM284" s="105"/>
      <c r="BN284" s="105"/>
      <c r="BO284" s="105"/>
      <c r="BP284" s="105"/>
      <c r="BQ284" s="105"/>
      <c r="BR284" s="105"/>
      <c r="BS284" s="105"/>
    </row>
    <row r="285" spans="1:71" x14ac:dyDescent="0.2">
      <c r="A285" s="105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  <c r="AB285" s="105"/>
      <c r="AC285" s="105"/>
      <c r="AD285" s="105"/>
      <c r="AE285" s="105"/>
      <c r="AF285" s="105"/>
      <c r="AG285" s="105"/>
      <c r="AH285" s="105"/>
      <c r="AI285" s="105"/>
      <c r="AJ285" s="105"/>
      <c r="AK285" s="105"/>
      <c r="AL285" s="105"/>
      <c r="AM285" s="105"/>
      <c r="AN285" s="105"/>
      <c r="AO285" s="105"/>
      <c r="AP285" s="105"/>
      <c r="AQ285" s="105"/>
      <c r="AR285" s="105"/>
      <c r="AS285" s="105"/>
      <c r="AT285" s="105"/>
      <c r="AU285" s="105"/>
      <c r="AV285" s="105"/>
      <c r="AW285" s="105"/>
      <c r="AX285" s="105"/>
      <c r="AY285" s="105"/>
      <c r="AZ285" s="105"/>
      <c r="BA285" s="105"/>
      <c r="BB285" s="105"/>
      <c r="BC285" s="105"/>
      <c r="BD285" s="105"/>
      <c r="BE285" s="105"/>
      <c r="BF285" s="105"/>
      <c r="BG285" s="105"/>
      <c r="BH285" s="105"/>
      <c r="BI285" s="105"/>
      <c r="BJ285" s="105"/>
      <c r="BK285" s="105"/>
      <c r="BL285" s="105"/>
      <c r="BM285" s="105"/>
      <c r="BN285" s="105"/>
      <c r="BO285" s="105"/>
      <c r="BP285" s="105"/>
      <c r="BQ285" s="105"/>
      <c r="BR285" s="105"/>
      <c r="BS285" s="105"/>
    </row>
    <row r="286" spans="1:71" x14ac:dyDescent="0.2">
      <c r="A286" s="105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  <c r="AC286" s="105"/>
      <c r="AD286" s="105"/>
      <c r="AE286" s="105"/>
      <c r="AF286" s="105"/>
      <c r="AG286" s="105"/>
      <c r="AH286" s="105"/>
      <c r="AI286" s="105"/>
      <c r="AJ286" s="105"/>
      <c r="AK286" s="105"/>
      <c r="AL286" s="105"/>
      <c r="AM286" s="105"/>
      <c r="AN286" s="105"/>
      <c r="AO286" s="105"/>
      <c r="AP286" s="105"/>
      <c r="AQ286" s="105"/>
      <c r="AR286" s="105"/>
      <c r="AS286" s="105"/>
      <c r="AT286" s="105"/>
      <c r="AU286" s="105"/>
      <c r="AV286" s="105"/>
      <c r="AW286" s="105"/>
      <c r="AX286" s="105"/>
      <c r="AY286" s="105"/>
      <c r="AZ286" s="105"/>
      <c r="BA286" s="105"/>
      <c r="BB286" s="105"/>
      <c r="BC286" s="105"/>
      <c r="BD286" s="105"/>
      <c r="BE286" s="105"/>
      <c r="BF286" s="105"/>
      <c r="BG286" s="105"/>
      <c r="BH286" s="105"/>
      <c r="BI286" s="105"/>
      <c r="BJ286" s="105"/>
      <c r="BK286" s="105"/>
      <c r="BL286" s="105"/>
      <c r="BM286" s="105"/>
      <c r="BN286" s="105"/>
      <c r="BO286" s="105"/>
      <c r="BP286" s="105"/>
      <c r="BQ286" s="105"/>
      <c r="BR286" s="105"/>
      <c r="BS286" s="105"/>
    </row>
    <row r="287" spans="1:71" x14ac:dyDescent="0.2">
      <c r="A287" s="105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  <c r="AB287" s="105"/>
      <c r="AC287" s="105"/>
      <c r="AD287" s="105"/>
      <c r="AE287" s="105"/>
      <c r="AF287" s="105"/>
      <c r="AG287" s="105"/>
      <c r="AH287" s="105"/>
      <c r="AI287" s="105"/>
      <c r="AJ287" s="105"/>
      <c r="AK287" s="105"/>
      <c r="AL287" s="105"/>
      <c r="AM287" s="105"/>
      <c r="AN287" s="105"/>
      <c r="AO287" s="105"/>
      <c r="AP287" s="105"/>
      <c r="AQ287" s="105"/>
      <c r="AR287" s="105"/>
      <c r="AS287" s="105"/>
      <c r="AT287" s="105"/>
      <c r="AU287" s="105"/>
      <c r="AV287" s="105"/>
      <c r="AW287" s="105"/>
      <c r="AX287" s="105"/>
      <c r="AY287" s="105"/>
      <c r="AZ287" s="105"/>
      <c r="BA287" s="105"/>
      <c r="BB287" s="105"/>
      <c r="BC287" s="105"/>
      <c r="BD287" s="105"/>
      <c r="BE287" s="105"/>
      <c r="BF287" s="105"/>
      <c r="BG287" s="105"/>
      <c r="BH287" s="105"/>
      <c r="BI287" s="105"/>
      <c r="BJ287" s="105"/>
      <c r="BK287" s="105"/>
      <c r="BL287" s="105"/>
      <c r="BM287" s="105"/>
      <c r="BN287" s="105"/>
      <c r="BO287" s="105"/>
      <c r="BP287" s="105"/>
      <c r="BQ287" s="105"/>
      <c r="BR287" s="105"/>
      <c r="BS287" s="105"/>
    </row>
    <row r="288" spans="1:71" x14ac:dyDescent="0.2">
      <c r="A288" s="105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  <c r="AC288" s="105"/>
      <c r="AD288" s="105"/>
      <c r="AE288" s="105"/>
      <c r="AF288" s="105"/>
      <c r="AG288" s="105"/>
      <c r="AH288" s="105"/>
      <c r="AI288" s="105"/>
      <c r="AJ288" s="105"/>
      <c r="AK288" s="105"/>
      <c r="AL288" s="105"/>
      <c r="AM288" s="105"/>
      <c r="AN288" s="105"/>
      <c r="AO288" s="105"/>
      <c r="AP288" s="105"/>
      <c r="AQ288" s="105"/>
      <c r="AR288" s="105"/>
      <c r="AS288" s="105"/>
      <c r="AT288" s="105"/>
      <c r="AU288" s="105"/>
      <c r="AV288" s="105"/>
      <c r="AW288" s="105"/>
      <c r="AX288" s="105"/>
      <c r="AY288" s="105"/>
      <c r="AZ288" s="105"/>
      <c r="BA288" s="105"/>
      <c r="BB288" s="105"/>
      <c r="BC288" s="105"/>
      <c r="BD288" s="105"/>
      <c r="BE288" s="105"/>
      <c r="BF288" s="105"/>
      <c r="BG288" s="105"/>
      <c r="BH288" s="105"/>
      <c r="BI288" s="105"/>
      <c r="BJ288" s="105"/>
      <c r="BK288" s="105"/>
      <c r="BL288" s="105"/>
      <c r="BM288" s="105"/>
      <c r="BN288" s="105"/>
      <c r="BO288" s="105"/>
      <c r="BP288" s="105"/>
      <c r="BQ288" s="105"/>
      <c r="BR288" s="105"/>
      <c r="BS288" s="105"/>
    </row>
    <row r="289" spans="1:71" x14ac:dyDescent="0.2">
      <c r="A289" s="105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  <c r="AD289" s="105"/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105"/>
      <c r="AO289" s="105"/>
      <c r="AP289" s="105"/>
      <c r="AQ289" s="105"/>
      <c r="AR289" s="105"/>
      <c r="AS289" s="105"/>
      <c r="AT289" s="105"/>
      <c r="AU289" s="105"/>
      <c r="AV289" s="105"/>
      <c r="AW289" s="105"/>
      <c r="AX289" s="105"/>
      <c r="AY289" s="105"/>
      <c r="AZ289" s="105"/>
      <c r="BA289" s="105"/>
      <c r="BB289" s="105"/>
      <c r="BC289" s="105"/>
      <c r="BD289" s="105"/>
      <c r="BE289" s="105"/>
      <c r="BF289" s="105"/>
      <c r="BG289" s="105"/>
      <c r="BH289" s="105"/>
      <c r="BI289" s="105"/>
      <c r="BJ289" s="105"/>
      <c r="BK289" s="105"/>
      <c r="BL289" s="105"/>
      <c r="BM289" s="105"/>
      <c r="BN289" s="105"/>
      <c r="BO289" s="105"/>
      <c r="BP289" s="105"/>
      <c r="BQ289" s="105"/>
      <c r="BR289" s="105"/>
      <c r="BS289" s="105"/>
    </row>
    <row r="290" spans="1:71" x14ac:dyDescent="0.2">
      <c r="A290" s="105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  <c r="AB290" s="105"/>
      <c r="AC290" s="105"/>
      <c r="AD290" s="105"/>
      <c r="AE290" s="105"/>
      <c r="AF290" s="105"/>
      <c r="AG290" s="105"/>
      <c r="AH290" s="105"/>
      <c r="AI290" s="105"/>
      <c r="AJ290" s="105"/>
      <c r="AK290" s="105"/>
      <c r="AL290" s="105"/>
      <c r="AM290" s="105"/>
      <c r="AN290" s="105"/>
      <c r="AO290" s="105"/>
      <c r="AP290" s="105"/>
      <c r="AQ290" s="105"/>
      <c r="AR290" s="105"/>
      <c r="AS290" s="105"/>
      <c r="AT290" s="105"/>
      <c r="AU290" s="105"/>
      <c r="AV290" s="105"/>
      <c r="AW290" s="105"/>
      <c r="AX290" s="105"/>
      <c r="AY290" s="105"/>
      <c r="AZ290" s="105"/>
      <c r="BA290" s="105"/>
      <c r="BB290" s="105"/>
      <c r="BC290" s="105"/>
      <c r="BD290" s="105"/>
      <c r="BE290" s="105"/>
      <c r="BF290" s="105"/>
      <c r="BG290" s="105"/>
      <c r="BH290" s="105"/>
      <c r="BI290" s="105"/>
      <c r="BJ290" s="105"/>
      <c r="BK290" s="105"/>
      <c r="BL290" s="105"/>
      <c r="BM290" s="105"/>
      <c r="BN290" s="105"/>
      <c r="BO290" s="105"/>
      <c r="BP290" s="105"/>
      <c r="BQ290" s="105"/>
      <c r="BR290" s="105"/>
      <c r="BS290" s="105"/>
    </row>
    <row r="291" spans="1:71" x14ac:dyDescent="0.2">
      <c r="A291" s="105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  <c r="AB291" s="105"/>
      <c r="AC291" s="105"/>
      <c r="AD291" s="105"/>
      <c r="AE291" s="105"/>
      <c r="AF291" s="105"/>
      <c r="AG291" s="105"/>
      <c r="AH291" s="105"/>
      <c r="AI291" s="105"/>
      <c r="AJ291" s="105"/>
      <c r="AK291" s="105"/>
      <c r="AL291" s="105"/>
      <c r="AM291" s="105"/>
      <c r="AN291" s="105"/>
      <c r="AO291" s="105"/>
      <c r="AP291" s="105"/>
      <c r="AQ291" s="105"/>
      <c r="AR291" s="105"/>
      <c r="AS291" s="105"/>
      <c r="AT291" s="105"/>
      <c r="AU291" s="105"/>
      <c r="AV291" s="105"/>
      <c r="AW291" s="105"/>
      <c r="AX291" s="105"/>
      <c r="AY291" s="105"/>
      <c r="AZ291" s="105"/>
      <c r="BA291" s="105"/>
      <c r="BB291" s="105"/>
      <c r="BC291" s="105"/>
      <c r="BD291" s="105"/>
      <c r="BE291" s="105"/>
      <c r="BF291" s="105"/>
      <c r="BG291" s="105"/>
      <c r="BH291" s="105"/>
      <c r="BI291" s="105"/>
      <c r="BJ291" s="105"/>
      <c r="BK291" s="105"/>
      <c r="BL291" s="105"/>
      <c r="BM291" s="105"/>
      <c r="BN291" s="105"/>
      <c r="BO291" s="105"/>
      <c r="BP291" s="105"/>
      <c r="BQ291" s="105"/>
      <c r="BR291" s="105"/>
      <c r="BS291" s="105"/>
    </row>
    <row r="292" spans="1:71" x14ac:dyDescent="0.2">
      <c r="A292" s="105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  <c r="AC292" s="105"/>
      <c r="AD292" s="105"/>
      <c r="AE292" s="105"/>
      <c r="AF292" s="105"/>
      <c r="AG292" s="105"/>
      <c r="AH292" s="105"/>
      <c r="AI292" s="105"/>
      <c r="AJ292" s="105"/>
      <c r="AK292" s="105"/>
      <c r="AL292" s="105"/>
      <c r="AM292" s="105"/>
      <c r="AN292" s="105"/>
      <c r="AO292" s="105"/>
      <c r="AP292" s="105"/>
      <c r="AQ292" s="105"/>
      <c r="AR292" s="105"/>
      <c r="AS292" s="105"/>
      <c r="AT292" s="105"/>
      <c r="AU292" s="105"/>
      <c r="AV292" s="105"/>
      <c r="AW292" s="105"/>
      <c r="AX292" s="105"/>
      <c r="AY292" s="105"/>
      <c r="AZ292" s="105"/>
      <c r="BA292" s="105"/>
      <c r="BB292" s="105"/>
      <c r="BC292" s="105"/>
      <c r="BD292" s="105"/>
      <c r="BE292" s="105"/>
      <c r="BF292" s="105"/>
      <c r="BG292" s="105"/>
      <c r="BH292" s="105"/>
      <c r="BI292" s="105"/>
      <c r="BJ292" s="105"/>
      <c r="BK292" s="105"/>
      <c r="BL292" s="105"/>
      <c r="BM292" s="105"/>
      <c r="BN292" s="105"/>
      <c r="BO292" s="105"/>
      <c r="BP292" s="105"/>
      <c r="BQ292" s="105"/>
      <c r="BR292" s="105"/>
      <c r="BS292" s="105"/>
    </row>
    <row r="293" spans="1:71" x14ac:dyDescent="0.2">
      <c r="A293" s="105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  <c r="AC293" s="105"/>
      <c r="AD293" s="105"/>
      <c r="AE293" s="105"/>
      <c r="AF293" s="105"/>
      <c r="AG293" s="105"/>
      <c r="AH293" s="105"/>
      <c r="AI293" s="105"/>
      <c r="AJ293" s="105"/>
      <c r="AK293" s="105"/>
      <c r="AL293" s="105"/>
      <c r="AM293" s="105"/>
      <c r="AN293" s="105"/>
      <c r="AO293" s="105"/>
      <c r="AP293" s="105"/>
      <c r="AQ293" s="105"/>
      <c r="AR293" s="105"/>
      <c r="AS293" s="105"/>
      <c r="AT293" s="105"/>
      <c r="AU293" s="105"/>
      <c r="AV293" s="105"/>
      <c r="AW293" s="105"/>
      <c r="AX293" s="105"/>
      <c r="AY293" s="105"/>
      <c r="AZ293" s="105"/>
      <c r="BA293" s="105"/>
      <c r="BB293" s="105"/>
      <c r="BC293" s="105"/>
      <c r="BD293" s="105"/>
      <c r="BE293" s="105"/>
      <c r="BF293" s="105"/>
      <c r="BG293" s="105"/>
      <c r="BH293" s="105"/>
      <c r="BI293" s="105"/>
      <c r="BJ293" s="105"/>
      <c r="BK293" s="105"/>
      <c r="BL293" s="105"/>
      <c r="BM293" s="105"/>
      <c r="BN293" s="105"/>
      <c r="BO293" s="105"/>
      <c r="BP293" s="105"/>
      <c r="BQ293" s="105"/>
      <c r="BR293" s="105"/>
      <c r="BS293" s="105"/>
    </row>
    <row r="294" spans="1:71" x14ac:dyDescent="0.2">
      <c r="A294" s="105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  <c r="AB294" s="105"/>
      <c r="AC294" s="105"/>
      <c r="AD294" s="105"/>
      <c r="AE294" s="105"/>
      <c r="AF294" s="105"/>
      <c r="AG294" s="105"/>
      <c r="AH294" s="105"/>
      <c r="AI294" s="105"/>
      <c r="AJ294" s="105"/>
      <c r="AK294" s="105"/>
      <c r="AL294" s="105"/>
      <c r="AM294" s="105"/>
      <c r="AN294" s="105"/>
      <c r="AO294" s="105"/>
      <c r="AP294" s="105"/>
      <c r="AQ294" s="105"/>
      <c r="AR294" s="105"/>
      <c r="AS294" s="105"/>
      <c r="AT294" s="105"/>
      <c r="AU294" s="105"/>
      <c r="AV294" s="105"/>
      <c r="AW294" s="105"/>
      <c r="AX294" s="105"/>
      <c r="AY294" s="105"/>
      <c r="AZ294" s="105"/>
      <c r="BA294" s="105"/>
      <c r="BB294" s="105"/>
      <c r="BC294" s="105"/>
      <c r="BD294" s="105"/>
      <c r="BE294" s="105"/>
      <c r="BF294" s="105"/>
      <c r="BG294" s="105"/>
      <c r="BH294" s="105"/>
      <c r="BI294" s="105"/>
      <c r="BJ294" s="105"/>
      <c r="BK294" s="105"/>
      <c r="BL294" s="105"/>
      <c r="BM294" s="105"/>
      <c r="BN294" s="105"/>
      <c r="BO294" s="105"/>
      <c r="BP294" s="105"/>
      <c r="BQ294" s="105"/>
      <c r="BR294" s="105"/>
      <c r="BS294" s="105"/>
    </row>
    <row r="295" spans="1:71" x14ac:dyDescent="0.2">
      <c r="A295" s="105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  <c r="AB295" s="105"/>
      <c r="AC295" s="105"/>
      <c r="AD295" s="105"/>
      <c r="AE295" s="105"/>
      <c r="AF295" s="105"/>
      <c r="AG295" s="105"/>
      <c r="AH295" s="105"/>
      <c r="AI295" s="105"/>
      <c r="AJ295" s="105"/>
      <c r="AK295" s="105"/>
      <c r="AL295" s="105"/>
      <c r="AM295" s="105"/>
      <c r="AN295" s="105"/>
      <c r="AO295" s="105"/>
      <c r="AP295" s="105"/>
      <c r="AQ295" s="105"/>
      <c r="AR295" s="105"/>
      <c r="AS295" s="105"/>
      <c r="AT295" s="105"/>
      <c r="AU295" s="105"/>
      <c r="AV295" s="105"/>
      <c r="AW295" s="105"/>
      <c r="AX295" s="105"/>
      <c r="AY295" s="105"/>
      <c r="AZ295" s="105"/>
      <c r="BA295" s="105"/>
      <c r="BB295" s="105"/>
      <c r="BC295" s="105"/>
      <c r="BD295" s="105"/>
      <c r="BE295" s="105"/>
      <c r="BF295" s="105"/>
      <c r="BG295" s="105"/>
      <c r="BH295" s="105"/>
      <c r="BI295" s="105"/>
      <c r="BJ295" s="105"/>
      <c r="BK295" s="105"/>
      <c r="BL295" s="105"/>
      <c r="BM295" s="105"/>
      <c r="BN295" s="105"/>
      <c r="BO295" s="105"/>
      <c r="BP295" s="105"/>
      <c r="BQ295" s="105"/>
      <c r="BR295" s="105"/>
      <c r="BS295" s="105"/>
    </row>
    <row r="296" spans="1:71" x14ac:dyDescent="0.2">
      <c r="A296" s="105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  <c r="AB296" s="105"/>
      <c r="AC296" s="105"/>
      <c r="AD296" s="105"/>
      <c r="AE296" s="105"/>
      <c r="AF296" s="105"/>
      <c r="AG296" s="105"/>
      <c r="AH296" s="105"/>
      <c r="AI296" s="105"/>
      <c r="AJ296" s="105"/>
      <c r="AK296" s="105"/>
      <c r="AL296" s="105"/>
      <c r="AM296" s="105"/>
      <c r="AN296" s="105"/>
      <c r="AO296" s="105"/>
      <c r="AP296" s="105"/>
      <c r="AQ296" s="105"/>
      <c r="AR296" s="105"/>
      <c r="AS296" s="105"/>
      <c r="AT296" s="105"/>
      <c r="AU296" s="105"/>
      <c r="AV296" s="105"/>
      <c r="AW296" s="105"/>
      <c r="AX296" s="105"/>
      <c r="AY296" s="105"/>
      <c r="AZ296" s="105"/>
      <c r="BA296" s="105"/>
      <c r="BB296" s="105"/>
      <c r="BC296" s="105"/>
      <c r="BD296" s="105"/>
      <c r="BE296" s="105"/>
      <c r="BF296" s="105"/>
      <c r="BG296" s="105"/>
      <c r="BH296" s="105"/>
      <c r="BI296" s="105"/>
      <c r="BJ296" s="105"/>
      <c r="BK296" s="105"/>
      <c r="BL296" s="105"/>
      <c r="BM296" s="105"/>
      <c r="BN296" s="105"/>
      <c r="BO296" s="105"/>
      <c r="BP296" s="105"/>
      <c r="BQ296" s="105"/>
      <c r="BR296" s="105"/>
      <c r="BS296" s="105"/>
    </row>
    <row r="297" spans="1:71" x14ac:dyDescent="0.2">
      <c r="A297" s="105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  <c r="AB297" s="105"/>
      <c r="AC297" s="105"/>
      <c r="AD297" s="105"/>
      <c r="AE297" s="105"/>
      <c r="AF297" s="105"/>
      <c r="AG297" s="105"/>
      <c r="AH297" s="105"/>
      <c r="AI297" s="105"/>
      <c r="AJ297" s="105"/>
      <c r="AK297" s="105"/>
      <c r="AL297" s="105"/>
      <c r="AM297" s="105"/>
      <c r="AN297" s="105"/>
      <c r="AO297" s="105"/>
      <c r="AP297" s="105"/>
      <c r="AQ297" s="105"/>
      <c r="AR297" s="105"/>
      <c r="AS297" s="105"/>
      <c r="AT297" s="105"/>
      <c r="AU297" s="105"/>
      <c r="AV297" s="105"/>
      <c r="AW297" s="105"/>
      <c r="AX297" s="105"/>
      <c r="AY297" s="105"/>
      <c r="AZ297" s="105"/>
      <c r="BA297" s="105"/>
      <c r="BB297" s="105"/>
      <c r="BC297" s="105"/>
      <c r="BD297" s="105"/>
      <c r="BE297" s="105"/>
      <c r="BF297" s="105"/>
      <c r="BG297" s="105"/>
      <c r="BH297" s="105"/>
      <c r="BI297" s="105"/>
      <c r="BJ297" s="105"/>
      <c r="BK297" s="105"/>
      <c r="BL297" s="105"/>
      <c r="BM297" s="105"/>
      <c r="BN297" s="105"/>
      <c r="BO297" s="105"/>
      <c r="BP297" s="105"/>
      <c r="BQ297" s="105"/>
      <c r="BR297" s="105"/>
      <c r="BS297" s="105"/>
    </row>
    <row r="298" spans="1:71" x14ac:dyDescent="0.2">
      <c r="A298" s="105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  <c r="AA298" s="105"/>
      <c r="AB298" s="105"/>
      <c r="AC298" s="105"/>
      <c r="AD298" s="105"/>
      <c r="AE298" s="105"/>
      <c r="AF298" s="105"/>
      <c r="AG298" s="105"/>
      <c r="AH298" s="105"/>
      <c r="AI298" s="105"/>
      <c r="AJ298" s="105"/>
      <c r="AK298" s="105"/>
      <c r="AL298" s="105"/>
      <c r="AM298" s="105"/>
      <c r="AN298" s="105"/>
      <c r="AO298" s="105"/>
      <c r="AP298" s="105"/>
      <c r="AQ298" s="105"/>
      <c r="AR298" s="105"/>
      <c r="AS298" s="105"/>
      <c r="AT298" s="105"/>
      <c r="AU298" s="105"/>
      <c r="AV298" s="105"/>
      <c r="AW298" s="105"/>
      <c r="AX298" s="105"/>
      <c r="AY298" s="105"/>
      <c r="AZ298" s="105"/>
      <c r="BA298" s="105"/>
      <c r="BB298" s="105"/>
      <c r="BC298" s="105"/>
      <c r="BD298" s="105"/>
      <c r="BE298" s="105"/>
      <c r="BF298" s="105"/>
      <c r="BG298" s="105"/>
      <c r="BH298" s="105"/>
      <c r="BI298" s="105"/>
      <c r="BJ298" s="105"/>
      <c r="BK298" s="105"/>
      <c r="BL298" s="105"/>
      <c r="BM298" s="105"/>
      <c r="BN298" s="105"/>
      <c r="BO298" s="105"/>
      <c r="BP298" s="105"/>
      <c r="BQ298" s="105"/>
      <c r="BR298" s="105"/>
      <c r="BS298" s="105"/>
    </row>
    <row r="299" spans="1:71" x14ac:dyDescent="0.2">
      <c r="A299" s="105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  <c r="AB299" s="105"/>
      <c r="AC299" s="105"/>
      <c r="AD299" s="105"/>
      <c r="AE299" s="105"/>
      <c r="AF299" s="105"/>
      <c r="AG299" s="105"/>
      <c r="AH299" s="105"/>
      <c r="AI299" s="105"/>
      <c r="AJ299" s="105"/>
      <c r="AK299" s="105"/>
      <c r="AL299" s="105"/>
      <c r="AM299" s="105"/>
      <c r="AN299" s="105"/>
      <c r="AO299" s="105"/>
      <c r="AP299" s="105"/>
      <c r="AQ299" s="105"/>
      <c r="AR299" s="105"/>
      <c r="AS299" s="105"/>
      <c r="AT299" s="105"/>
      <c r="AU299" s="105"/>
      <c r="AV299" s="105"/>
      <c r="AW299" s="105"/>
      <c r="AX299" s="105"/>
      <c r="AY299" s="105"/>
      <c r="AZ299" s="105"/>
      <c r="BA299" s="105"/>
      <c r="BB299" s="105"/>
      <c r="BC299" s="105"/>
      <c r="BD299" s="105"/>
      <c r="BE299" s="105"/>
      <c r="BF299" s="105"/>
      <c r="BG299" s="105"/>
      <c r="BH299" s="105"/>
      <c r="BI299" s="105"/>
      <c r="BJ299" s="105"/>
      <c r="BK299" s="105"/>
      <c r="BL299" s="105"/>
      <c r="BM299" s="105"/>
      <c r="BN299" s="105"/>
      <c r="BO299" s="105"/>
      <c r="BP299" s="105"/>
      <c r="BQ299" s="105"/>
      <c r="BR299" s="105"/>
      <c r="BS299" s="105"/>
    </row>
    <row r="300" spans="1:71" x14ac:dyDescent="0.2">
      <c r="A300" s="105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  <c r="AB300" s="105"/>
      <c r="AC300" s="105"/>
      <c r="AD300" s="105"/>
      <c r="AE300" s="105"/>
      <c r="AF300" s="105"/>
      <c r="AG300" s="105"/>
      <c r="AH300" s="105"/>
      <c r="AI300" s="105"/>
      <c r="AJ300" s="105"/>
      <c r="AK300" s="105"/>
      <c r="AL300" s="105"/>
      <c r="AM300" s="105"/>
      <c r="AN300" s="105"/>
      <c r="AO300" s="105"/>
      <c r="AP300" s="105"/>
      <c r="AQ300" s="105"/>
      <c r="AR300" s="105"/>
      <c r="AS300" s="105"/>
      <c r="AT300" s="105"/>
      <c r="AU300" s="105"/>
      <c r="AV300" s="105"/>
      <c r="AW300" s="105"/>
      <c r="AX300" s="105"/>
      <c r="AY300" s="105"/>
      <c r="AZ300" s="105"/>
      <c r="BA300" s="105"/>
      <c r="BB300" s="105"/>
      <c r="BC300" s="105"/>
      <c r="BD300" s="105"/>
      <c r="BE300" s="105"/>
      <c r="BF300" s="105"/>
      <c r="BG300" s="105"/>
      <c r="BH300" s="105"/>
      <c r="BI300" s="105"/>
      <c r="BJ300" s="105"/>
      <c r="BK300" s="105"/>
      <c r="BL300" s="105"/>
      <c r="BM300" s="105"/>
      <c r="BN300" s="105"/>
      <c r="BO300" s="105"/>
      <c r="BP300" s="105"/>
      <c r="BQ300" s="105"/>
      <c r="BR300" s="105"/>
      <c r="BS300" s="105"/>
    </row>
    <row r="301" spans="1:71" x14ac:dyDescent="0.2">
      <c r="A301" s="105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  <c r="AB301" s="105"/>
      <c r="AC301" s="105"/>
      <c r="AD301" s="105"/>
      <c r="AE301" s="105"/>
      <c r="AF301" s="105"/>
      <c r="AG301" s="105"/>
      <c r="AH301" s="105"/>
      <c r="AI301" s="105"/>
      <c r="AJ301" s="105"/>
      <c r="AK301" s="105"/>
      <c r="AL301" s="105"/>
      <c r="AM301" s="105"/>
      <c r="AN301" s="105"/>
      <c r="AO301" s="105"/>
      <c r="AP301" s="105"/>
      <c r="AQ301" s="105"/>
      <c r="AR301" s="105"/>
      <c r="AS301" s="105"/>
      <c r="AT301" s="105"/>
      <c r="AU301" s="105"/>
      <c r="AV301" s="105"/>
      <c r="AW301" s="105"/>
      <c r="AX301" s="105"/>
      <c r="AY301" s="105"/>
      <c r="AZ301" s="105"/>
      <c r="BA301" s="105"/>
      <c r="BB301" s="105"/>
      <c r="BC301" s="105"/>
      <c r="BD301" s="105"/>
      <c r="BE301" s="105"/>
      <c r="BF301" s="105"/>
      <c r="BG301" s="105"/>
      <c r="BH301" s="105"/>
      <c r="BI301" s="105"/>
      <c r="BJ301" s="105"/>
      <c r="BK301" s="105"/>
      <c r="BL301" s="105"/>
      <c r="BM301" s="105"/>
      <c r="BN301" s="105"/>
      <c r="BO301" s="105"/>
      <c r="BP301" s="105"/>
      <c r="BQ301" s="105"/>
      <c r="BR301" s="105"/>
      <c r="BS301" s="105"/>
    </row>
    <row r="302" spans="1:71" x14ac:dyDescent="0.2">
      <c r="A302" s="105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  <c r="AB302" s="105"/>
      <c r="AC302" s="105"/>
      <c r="AD302" s="105"/>
      <c r="AE302" s="105"/>
      <c r="AF302" s="105"/>
      <c r="AG302" s="105"/>
      <c r="AH302" s="105"/>
      <c r="AI302" s="105"/>
      <c r="AJ302" s="105"/>
      <c r="AK302" s="105"/>
      <c r="AL302" s="105"/>
      <c r="AM302" s="105"/>
      <c r="AN302" s="105"/>
      <c r="AO302" s="105"/>
      <c r="AP302" s="105"/>
      <c r="AQ302" s="105"/>
      <c r="AR302" s="105"/>
      <c r="AS302" s="105"/>
      <c r="AT302" s="105"/>
      <c r="AU302" s="105"/>
      <c r="AV302" s="105"/>
      <c r="AW302" s="105"/>
      <c r="AX302" s="105"/>
      <c r="AY302" s="105"/>
      <c r="AZ302" s="105"/>
      <c r="BA302" s="105"/>
      <c r="BB302" s="105"/>
      <c r="BC302" s="105"/>
      <c r="BD302" s="105"/>
      <c r="BE302" s="105"/>
      <c r="BF302" s="105"/>
      <c r="BG302" s="105"/>
      <c r="BH302" s="105"/>
      <c r="BI302" s="105"/>
      <c r="BJ302" s="105"/>
      <c r="BK302" s="105"/>
      <c r="BL302" s="105"/>
      <c r="BM302" s="105"/>
      <c r="BN302" s="105"/>
      <c r="BO302" s="105"/>
      <c r="BP302" s="105"/>
      <c r="BQ302" s="105"/>
      <c r="BR302" s="105"/>
      <c r="BS302" s="105"/>
    </row>
    <row r="303" spans="1:71" x14ac:dyDescent="0.2">
      <c r="A303" s="105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  <c r="AB303" s="105"/>
      <c r="AC303" s="105"/>
      <c r="AD303" s="105"/>
      <c r="AE303" s="105"/>
      <c r="AF303" s="105"/>
      <c r="AG303" s="105"/>
      <c r="AH303" s="105"/>
      <c r="AI303" s="105"/>
      <c r="AJ303" s="105"/>
      <c r="AK303" s="105"/>
      <c r="AL303" s="105"/>
      <c r="AM303" s="105"/>
      <c r="AN303" s="105"/>
      <c r="AO303" s="105"/>
      <c r="AP303" s="105"/>
      <c r="AQ303" s="105"/>
      <c r="AR303" s="105"/>
      <c r="AS303" s="105"/>
      <c r="AT303" s="105"/>
      <c r="AU303" s="105"/>
      <c r="AV303" s="105"/>
      <c r="AW303" s="105"/>
      <c r="AX303" s="105"/>
      <c r="AY303" s="105"/>
      <c r="AZ303" s="105"/>
      <c r="BA303" s="105"/>
      <c r="BB303" s="105"/>
      <c r="BC303" s="105"/>
      <c r="BD303" s="105"/>
      <c r="BE303" s="105"/>
      <c r="BF303" s="105"/>
      <c r="BG303" s="105"/>
      <c r="BH303" s="105"/>
      <c r="BI303" s="105"/>
      <c r="BJ303" s="105"/>
      <c r="BK303" s="105"/>
      <c r="BL303" s="105"/>
      <c r="BM303" s="105"/>
      <c r="BN303" s="105"/>
      <c r="BO303" s="105"/>
      <c r="BP303" s="105"/>
      <c r="BQ303" s="105"/>
      <c r="BR303" s="105"/>
      <c r="BS303" s="105"/>
    </row>
    <row r="304" spans="1:71" x14ac:dyDescent="0.2">
      <c r="A304" s="105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  <c r="AB304" s="105"/>
      <c r="AC304" s="105"/>
      <c r="AD304" s="105"/>
      <c r="AE304" s="105"/>
      <c r="AF304" s="105"/>
      <c r="AG304" s="105"/>
      <c r="AH304" s="105"/>
      <c r="AI304" s="105"/>
      <c r="AJ304" s="105"/>
      <c r="AK304" s="105"/>
      <c r="AL304" s="105"/>
      <c r="AM304" s="105"/>
      <c r="AN304" s="105"/>
      <c r="AO304" s="105"/>
      <c r="AP304" s="105"/>
      <c r="AQ304" s="105"/>
      <c r="AR304" s="105"/>
      <c r="AS304" s="105"/>
      <c r="AT304" s="105"/>
      <c r="AU304" s="105"/>
      <c r="AV304" s="105"/>
      <c r="AW304" s="105"/>
      <c r="AX304" s="105"/>
      <c r="AY304" s="105"/>
      <c r="AZ304" s="105"/>
      <c r="BA304" s="105"/>
      <c r="BB304" s="105"/>
      <c r="BC304" s="105"/>
      <c r="BD304" s="105"/>
      <c r="BE304" s="105"/>
      <c r="BF304" s="105"/>
      <c r="BG304" s="105"/>
      <c r="BH304" s="105"/>
      <c r="BI304" s="105"/>
      <c r="BJ304" s="105"/>
      <c r="BK304" s="105"/>
      <c r="BL304" s="105"/>
      <c r="BM304" s="105"/>
      <c r="BN304" s="105"/>
      <c r="BO304" s="105"/>
      <c r="BP304" s="105"/>
      <c r="BQ304" s="105"/>
      <c r="BR304" s="105"/>
      <c r="BS304" s="105"/>
    </row>
    <row r="305" spans="1:71" x14ac:dyDescent="0.2">
      <c r="A305" s="105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  <c r="AB305" s="105"/>
      <c r="AC305" s="105"/>
      <c r="AD305" s="105"/>
      <c r="AE305" s="105"/>
      <c r="AF305" s="105"/>
      <c r="AG305" s="105"/>
      <c r="AH305" s="105"/>
      <c r="AI305" s="105"/>
      <c r="AJ305" s="105"/>
      <c r="AK305" s="105"/>
      <c r="AL305" s="105"/>
      <c r="AM305" s="105"/>
      <c r="AN305" s="105"/>
      <c r="AO305" s="105"/>
      <c r="AP305" s="105"/>
      <c r="AQ305" s="105"/>
      <c r="AR305" s="105"/>
      <c r="AS305" s="105"/>
      <c r="AT305" s="105"/>
      <c r="AU305" s="105"/>
      <c r="AV305" s="105"/>
      <c r="AW305" s="105"/>
      <c r="AX305" s="105"/>
      <c r="AY305" s="105"/>
      <c r="AZ305" s="105"/>
      <c r="BA305" s="105"/>
      <c r="BB305" s="105"/>
      <c r="BC305" s="105"/>
      <c r="BD305" s="105"/>
      <c r="BE305" s="105"/>
      <c r="BF305" s="105"/>
      <c r="BG305" s="105"/>
      <c r="BH305" s="105"/>
      <c r="BI305" s="105"/>
      <c r="BJ305" s="105"/>
      <c r="BK305" s="105"/>
      <c r="BL305" s="105"/>
      <c r="BM305" s="105"/>
      <c r="BN305" s="105"/>
      <c r="BO305" s="105"/>
      <c r="BP305" s="105"/>
      <c r="BQ305" s="105"/>
      <c r="BR305" s="105"/>
      <c r="BS305" s="105"/>
    </row>
    <row r="306" spans="1:71" x14ac:dyDescent="0.2">
      <c r="A306" s="105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  <c r="AB306" s="105"/>
      <c r="AC306" s="105"/>
      <c r="AD306" s="105"/>
      <c r="AE306" s="105"/>
      <c r="AF306" s="105"/>
      <c r="AG306" s="105"/>
      <c r="AH306" s="105"/>
      <c r="AI306" s="105"/>
      <c r="AJ306" s="105"/>
      <c r="AK306" s="105"/>
      <c r="AL306" s="105"/>
      <c r="AM306" s="105"/>
      <c r="AN306" s="105"/>
      <c r="AO306" s="105"/>
      <c r="AP306" s="105"/>
      <c r="AQ306" s="105"/>
      <c r="AR306" s="105"/>
      <c r="AS306" s="105"/>
      <c r="AT306" s="105"/>
      <c r="AU306" s="105"/>
      <c r="AV306" s="105"/>
      <c r="AW306" s="105"/>
      <c r="AX306" s="105"/>
      <c r="AY306" s="105"/>
      <c r="AZ306" s="105"/>
      <c r="BA306" s="105"/>
      <c r="BB306" s="105"/>
      <c r="BC306" s="105"/>
      <c r="BD306" s="105"/>
      <c r="BE306" s="105"/>
      <c r="BF306" s="105"/>
      <c r="BG306" s="105"/>
      <c r="BH306" s="105"/>
      <c r="BI306" s="105"/>
      <c r="BJ306" s="105"/>
      <c r="BK306" s="105"/>
      <c r="BL306" s="105"/>
      <c r="BM306" s="105"/>
      <c r="BN306" s="105"/>
      <c r="BO306" s="105"/>
      <c r="BP306" s="105"/>
      <c r="BQ306" s="105"/>
      <c r="BR306" s="105"/>
      <c r="BS306" s="105"/>
    </row>
    <row r="307" spans="1:71" x14ac:dyDescent="0.2">
      <c r="A307" s="105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  <c r="AB307" s="105"/>
      <c r="AC307" s="105"/>
      <c r="AD307" s="105"/>
      <c r="AE307" s="105"/>
      <c r="AF307" s="105"/>
      <c r="AG307" s="105"/>
      <c r="AH307" s="105"/>
      <c r="AI307" s="105"/>
      <c r="AJ307" s="105"/>
      <c r="AK307" s="105"/>
      <c r="AL307" s="105"/>
      <c r="AM307" s="105"/>
      <c r="AN307" s="105"/>
      <c r="AO307" s="105"/>
      <c r="AP307" s="105"/>
      <c r="AQ307" s="105"/>
      <c r="AR307" s="105"/>
      <c r="AS307" s="105"/>
      <c r="AT307" s="105"/>
      <c r="AU307" s="105"/>
      <c r="AV307" s="105"/>
      <c r="AW307" s="105"/>
      <c r="AX307" s="105"/>
      <c r="AY307" s="105"/>
      <c r="AZ307" s="105"/>
      <c r="BA307" s="105"/>
      <c r="BB307" s="105"/>
      <c r="BC307" s="105"/>
      <c r="BD307" s="105"/>
      <c r="BE307" s="105"/>
      <c r="BF307" s="105"/>
      <c r="BG307" s="105"/>
      <c r="BH307" s="105"/>
      <c r="BI307" s="105"/>
      <c r="BJ307" s="105"/>
      <c r="BK307" s="105"/>
      <c r="BL307" s="105"/>
      <c r="BM307" s="105"/>
      <c r="BN307" s="105"/>
      <c r="BO307" s="105"/>
      <c r="BP307" s="105"/>
      <c r="BQ307" s="105"/>
      <c r="BR307" s="105"/>
      <c r="BS307" s="105"/>
    </row>
    <row r="308" spans="1:71" x14ac:dyDescent="0.2">
      <c r="A308" s="105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  <c r="AB308" s="105"/>
      <c r="AC308" s="105"/>
      <c r="AD308" s="105"/>
      <c r="AE308" s="105"/>
      <c r="AF308" s="105"/>
      <c r="AG308" s="105"/>
      <c r="AH308" s="105"/>
      <c r="AI308" s="105"/>
      <c r="AJ308" s="105"/>
      <c r="AK308" s="105"/>
      <c r="AL308" s="105"/>
      <c r="AM308" s="105"/>
      <c r="AN308" s="105"/>
      <c r="AO308" s="105"/>
      <c r="AP308" s="105"/>
      <c r="AQ308" s="105"/>
      <c r="AR308" s="105"/>
      <c r="AS308" s="105"/>
      <c r="AT308" s="105"/>
      <c r="AU308" s="105"/>
      <c r="AV308" s="105"/>
      <c r="AW308" s="105"/>
      <c r="AX308" s="105"/>
      <c r="AY308" s="105"/>
      <c r="AZ308" s="105"/>
      <c r="BA308" s="105"/>
      <c r="BB308" s="105"/>
      <c r="BC308" s="105"/>
      <c r="BD308" s="105"/>
      <c r="BE308" s="105"/>
      <c r="BF308" s="105"/>
      <c r="BG308" s="105"/>
      <c r="BH308" s="105"/>
      <c r="BI308" s="105"/>
      <c r="BJ308" s="105"/>
      <c r="BK308" s="105"/>
      <c r="BL308" s="105"/>
      <c r="BM308" s="105"/>
      <c r="BN308" s="105"/>
      <c r="BO308" s="105"/>
      <c r="BP308" s="105"/>
      <c r="BQ308" s="105"/>
      <c r="BR308" s="105"/>
      <c r="BS308" s="105"/>
    </row>
    <row r="309" spans="1:71" x14ac:dyDescent="0.2">
      <c r="A309" s="105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  <c r="AB309" s="105"/>
      <c r="AC309" s="105"/>
      <c r="AD309" s="105"/>
      <c r="AE309" s="105"/>
      <c r="AF309" s="105"/>
      <c r="AG309" s="105"/>
      <c r="AH309" s="105"/>
      <c r="AI309" s="105"/>
      <c r="AJ309" s="105"/>
      <c r="AK309" s="105"/>
      <c r="AL309" s="105"/>
      <c r="AM309" s="105"/>
      <c r="AN309" s="105"/>
      <c r="AO309" s="105"/>
      <c r="AP309" s="105"/>
      <c r="AQ309" s="105"/>
      <c r="AR309" s="105"/>
      <c r="AS309" s="105"/>
      <c r="AT309" s="105"/>
      <c r="AU309" s="105"/>
      <c r="AV309" s="105"/>
      <c r="AW309" s="105"/>
      <c r="AX309" s="105"/>
      <c r="AY309" s="105"/>
      <c r="AZ309" s="105"/>
      <c r="BA309" s="105"/>
      <c r="BB309" s="105"/>
      <c r="BC309" s="105"/>
      <c r="BD309" s="105"/>
      <c r="BE309" s="105"/>
      <c r="BF309" s="105"/>
      <c r="BG309" s="105"/>
      <c r="BH309" s="105"/>
      <c r="BI309" s="105"/>
      <c r="BJ309" s="105"/>
      <c r="BK309" s="105"/>
      <c r="BL309" s="105"/>
      <c r="BM309" s="105"/>
      <c r="BN309" s="105"/>
      <c r="BO309" s="105"/>
      <c r="BP309" s="105"/>
      <c r="BQ309" s="105"/>
      <c r="BR309" s="105"/>
      <c r="BS309" s="105"/>
    </row>
    <row r="310" spans="1:71" x14ac:dyDescent="0.2">
      <c r="A310" s="105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  <c r="AB310" s="105"/>
      <c r="AC310" s="105"/>
      <c r="AD310" s="105"/>
      <c r="AE310" s="105"/>
      <c r="AF310" s="105"/>
      <c r="AG310" s="105"/>
      <c r="AH310" s="105"/>
      <c r="AI310" s="105"/>
      <c r="AJ310" s="105"/>
      <c r="AK310" s="105"/>
      <c r="AL310" s="105"/>
      <c r="AM310" s="105"/>
      <c r="AN310" s="105"/>
      <c r="AO310" s="105"/>
      <c r="AP310" s="105"/>
      <c r="AQ310" s="105"/>
      <c r="AR310" s="105"/>
      <c r="AS310" s="105"/>
      <c r="AT310" s="105"/>
      <c r="AU310" s="105"/>
      <c r="AV310" s="105"/>
      <c r="AW310" s="105"/>
      <c r="AX310" s="105"/>
      <c r="AY310" s="105"/>
      <c r="AZ310" s="105"/>
      <c r="BA310" s="105"/>
      <c r="BB310" s="105"/>
      <c r="BC310" s="105"/>
      <c r="BD310" s="105"/>
      <c r="BE310" s="105"/>
      <c r="BF310" s="105"/>
      <c r="BG310" s="105"/>
      <c r="BH310" s="105"/>
      <c r="BI310" s="105"/>
      <c r="BJ310" s="105"/>
      <c r="BK310" s="105"/>
      <c r="BL310" s="105"/>
      <c r="BM310" s="105"/>
      <c r="BN310" s="105"/>
      <c r="BO310" s="105"/>
      <c r="BP310" s="105"/>
      <c r="BQ310" s="105"/>
      <c r="BR310" s="105"/>
      <c r="BS310" s="105"/>
    </row>
    <row r="311" spans="1:71" x14ac:dyDescent="0.2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  <c r="AB311" s="105"/>
      <c r="AC311" s="105"/>
      <c r="AD311" s="105"/>
      <c r="AE311" s="105"/>
      <c r="AF311" s="105"/>
      <c r="AG311" s="105"/>
      <c r="AH311" s="105"/>
      <c r="AI311" s="105"/>
      <c r="AJ311" s="105"/>
      <c r="AK311" s="105"/>
      <c r="AL311" s="105"/>
      <c r="AM311" s="105"/>
      <c r="AN311" s="105"/>
      <c r="AO311" s="105"/>
      <c r="AP311" s="105"/>
      <c r="AQ311" s="105"/>
      <c r="AR311" s="105"/>
      <c r="AS311" s="105"/>
      <c r="AT311" s="105"/>
      <c r="AU311" s="105"/>
      <c r="AV311" s="105"/>
      <c r="AW311" s="105"/>
      <c r="AX311" s="105"/>
      <c r="AY311" s="105"/>
      <c r="AZ311" s="105"/>
      <c r="BA311" s="105"/>
      <c r="BB311" s="105"/>
      <c r="BC311" s="105"/>
      <c r="BD311" s="105"/>
      <c r="BE311" s="105"/>
      <c r="BF311" s="105"/>
      <c r="BG311" s="105"/>
      <c r="BH311" s="105"/>
      <c r="BI311" s="105"/>
      <c r="BJ311" s="105"/>
      <c r="BK311" s="105"/>
      <c r="BL311" s="105"/>
      <c r="BM311" s="105"/>
      <c r="BN311" s="105"/>
      <c r="BO311" s="105"/>
      <c r="BP311" s="105"/>
      <c r="BQ311" s="105"/>
      <c r="BR311" s="105"/>
      <c r="BS311" s="105"/>
    </row>
    <row r="312" spans="1:71" x14ac:dyDescent="0.2">
      <c r="A312" s="105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  <c r="AB312" s="105"/>
      <c r="AC312" s="105"/>
      <c r="AD312" s="105"/>
      <c r="AE312" s="105"/>
      <c r="AF312" s="105"/>
      <c r="AG312" s="105"/>
      <c r="AH312" s="105"/>
      <c r="AI312" s="105"/>
      <c r="AJ312" s="105"/>
      <c r="AK312" s="105"/>
      <c r="AL312" s="105"/>
      <c r="AM312" s="105"/>
      <c r="AN312" s="105"/>
      <c r="AO312" s="105"/>
      <c r="AP312" s="105"/>
      <c r="AQ312" s="105"/>
      <c r="AR312" s="105"/>
      <c r="AS312" s="105"/>
      <c r="AT312" s="105"/>
      <c r="AU312" s="105"/>
      <c r="AV312" s="105"/>
      <c r="AW312" s="105"/>
      <c r="AX312" s="105"/>
      <c r="AY312" s="105"/>
      <c r="AZ312" s="105"/>
      <c r="BA312" s="105"/>
      <c r="BB312" s="105"/>
      <c r="BC312" s="105"/>
      <c r="BD312" s="105"/>
      <c r="BE312" s="105"/>
      <c r="BF312" s="105"/>
      <c r="BG312" s="105"/>
      <c r="BH312" s="105"/>
      <c r="BI312" s="105"/>
      <c r="BJ312" s="105"/>
      <c r="BK312" s="105"/>
      <c r="BL312" s="105"/>
      <c r="BM312" s="105"/>
      <c r="BN312" s="105"/>
      <c r="BO312" s="105"/>
      <c r="BP312" s="105"/>
      <c r="BQ312" s="105"/>
      <c r="BR312" s="105"/>
      <c r="BS312" s="105"/>
    </row>
    <row r="313" spans="1:71" x14ac:dyDescent="0.2">
      <c r="A313" s="105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  <c r="AB313" s="105"/>
      <c r="AC313" s="105"/>
      <c r="AD313" s="105"/>
      <c r="AE313" s="105"/>
      <c r="AF313" s="105"/>
      <c r="AG313" s="105"/>
      <c r="AH313" s="105"/>
      <c r="AI313" s="105"/>
      <c r="AJ313" s="105"/>
      <c r="AK313" s="105"/>
      <c r="AL313" s="105"/>
      <c r="AM313" s="105"/>
      <c r="AN313" s="105"/>
      <c r="AO313" s="105"/>
      <c r="AP313" s="105"/>
      <c r="AQ313" s="105"/>
      <c r="AR313" s="105"/>
      <c r="AS313" s="105"/>
      <c r="AT313" s="105"/>
      <c r="AU313" s="105"/>
      <c r="AV313" s="105"/>
      <c r="AW313" s="105"/>
      <c r="AX313" s="105"/>
      <c r="AY313" s="105"/>
      <c r="AZ313" s="105"/>
      <c r="BA313" s="105"/>
      <c r="BB313" s="105"/>
      <c r="BC313" s="105"/>
      <c r="BD313" s="105"/>
      <c r="BE313" s="105"/>
      <c r="BF313" s="105"/>
      <c r="BG313" s="105"/>
      <c r="BH313" s="105"/>
      <c r="BI313" s="105"/>
      <c r="BJ313" s="105"/>
      <c r="BK313" s="105"/>
      <c r="BL313" s="105"/>
      <c r="BM313" s="105"/>
      <c r="BN313" s="105"/>
      <c r="BO313" s="105"/>
      <c r="BP313" s="105"/>
      <c r="BQ313" s="105"/>
      <c r="BR313" s="105"/>
      <c r="BS313" s="105"/>
    </row>
    <row r="314" spans="1:71" x14ac:dyDescent="0.2">
      <c r="A314" s="105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  <c r="AC314" s="105"/>
      <c r="AD314" s="105"/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/>
      <c r="AO314" s="105"/>
      <c r="AP314" s="105"/>
      <c r="AQ314" s="105"/>
      <c r="AR314" s="105"/>
      <c r="AS314" s="105"/>
      <c r="AT314" s="105"/>
      <c r="AU314" s="105"/>
      <c r="AV314" s="105"/>
      <c r="AW314" s="105"/>
      <c r="AX314" s="105"/>
      <c r="AY314" s="105"/>
      <c r="AZ314" s="105"/>
      <c r="BA314" s="105"/>
      <c r="BB314" s="105"/>
      <c r="BC314" s="105"/>
      <c r="BD314" s="105"/>
      <c r="BE314" s="105"/>
      <c r="BF314" s="105"/>
      <c r="BG314" s="105"/>
      <c r="BH314" s="105"/>
      <c r="BI314" s="105"/>
      <c r="BJ314" s="105"/>
      <c r="BK314" s="105"/>
      <c r="BL314" s="105"/>
      <c r="BM314" s="105"/>
      <c r="BN314" s="105"/>
      <c r="BO314" s="105"/>
      <c r="BP314" s="105"/>
      <c r="BQ314" s="105"/>
      <c r="BR314" s="105"/>
      <c r="BS314" s="105"/>
    </row>
    <row r="315" spans="1:71" x14ac:dyDescent="0.2">
      <c r="A315" s="105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  <c r="AC315" s="105"/>
      <c r="AD315" s="105"/>
      <c r="AE315" s="105"/>
      <c r="AF315" s="105"/>
      <c r="AG315" s="105"/>
      <c r="AH315" s="105"/>
      <c r="AI315" s="105"/>
      <c r="AJ315" s="105"/>
      <c r="AK315" s="105"/>
      <c r="AL315" s="105"/>
      <c r="AM315" s="105"/>
      <c r="AN315" s="105"/>
      <c r="AO315" s="105"/>
      <c r="AP315" s="105"/>
      <c r="AQ315" s="105"/>
      <c r="AR315" s="105"/>
      <c r="AS315" s="105"/>
      <c r="AT315" s="105"/>
      <c r="AU315" s="105"/>
      <c r="AV315" s="105"/>
      <c r="AW315" s="105"/>
      <c r="AX315" s="105"/>
      <c r="AY315" s="105"/>
      <c r="AZ315" s="105"/>
      <c r="BA315" s="105"/>
      <c r="BB315" s="105"/>
      <c r="BC315" s="105"/>
      <c r="BD315" s="105"/>
      <c r="BE315" s="105"/>
      <c r="BF315" s="105"/>
      <c r="BG315" s="105"/>
      <c r="BH315" s="105"/>
      <c r="BI315" s="105"/>
      <c r="BJ315" s="105"/>
      <c r="BK315" s="105"/>
      <c r="BL315" s="105"/>
      <c r="BM315" s="105"/>
      <c r="BN315" s="105"/>
      <c r="BO315" s="105"/>
      <c r="BP315" s="105"/>
      <c r="BQ315" s="105"/>
      <c r="BR315" s="105"/>
      <c r="BS315" s="105"/>
    </row>
    <row r="316" spans="1:71" x14ac:dyDescent="0.2">
      <c r="A316" s="105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  <c r="AC316" s="105"/>
      <c r="AD316" s="105"/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/>
      <c r="AO316" s="105"/>
      <c r="AP316" s="105"/>
      <c r="AQ316" s="105"/>
      <c r="AR316" s="105"/>
      <c r="AS316" s="105"/>
      <c r="AT316" s="105"/>
      <c r="AU316" s="105"/>
      <c r="AV316" s="105"/>
      <c r="AW316" s="105"/>
      <c r="AX316" s="105"/>
      <c r="AY316" s="105"/>
      <c r="AZ316" s="105"/>
      <c r="BA316" s="105"/>
      <c r="BB316" s="105"/>
      <c r="BC316" s="105"/>
      <c r="BD316" s="105"/>
      <c r="BE316" s="105"/>
      <c r="BF316" s="105"/>
      <c r="BG316" s="105"/>
      <c r="BH316" s="105"/>
      <c r="BI316" s="105"/>
      <c r="BJ316" s="105"/>
      <c r="BK316" s="105"/>
      <c r="BL316" s="105"/>
      <c r="BM316" s="105"/>
      <c r="BN316" s="105"/>
      <c r="BO316" s="105"/>
      <c r="BP316" s="105"/>
      <c r="BQ316" s="105"/>
      <c r="BR316" s="105"/>
      <c r="BS316" s="105"/>
    </row>
    <row r="317" spans="1:71" x14ac:dyDescent="0.2">
      <c r="A317" s="105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  <c r="AC317" s="105"/>
      <c r="AD317" s="105"/>
      <c r="AE317" s="105"/>
      <c r="AF317" s="105"/>
      <c r="AG317" s="105"/>
      <c r="AH317" s="105"/>
      <c r="AI317" s="105"/>
      <c r="AJ317" s="105"/>
      <c r="AK317" s="105"/>
      <c r="AL317" s="105"/>
      <c r="AM317" s="105"/>
      <c r="AN317" s="105"/>
      <c r="AO317" s="105"/>
      <c r="AP317" s="105"/>
      <c r="AQ317" s="105"/>
      <c r="AR317" s="105"/>
      <c r="AS317" s="105"/>
      <c r="AT317" s="105"/>
      <c r="AU317" s="105"/>
      <c r="AV317" s="105"/>
      <c r="AW317" s="105"/>
      <c r="AX317" s="105"/>
      <c r="AY317" s="105"/>
      <c r="AZ317" s="105"/>
      <c r="BA317" s="105"/>
      <c r="BB317" s="105"/>
      <c r="BC317" s="105"/>
      <c r="BD317" s="105"/>
      <c r="BE317" s="105"/>
      <c r="BF317" s="105"/>
      <c r="BG317" s="105"/>
      <c r="BH317" s="105"/>
      <c r="BI317" s="105"/>
      <c r="BJ317" s="105"/>
      <c r="BK317" s="105"/>
      <c r="BL317" s="105"/>
      <c r="BM317" s="105"/>
      <c r="BN317" s="105"/>
      <c r="BO317" s="105"/>
      <c r="BP317" s="105"/>
      <c r="BQ317" s="105"/>
      <c r="BR317" s="105"/>
      <c r="BS317" s="105"/>
    </row>
    <row r="318" spans="1:71" x14ac:dyDescent="0.2">
      <c r="A318" s="105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  <c r="AB318" s="105"/>
      <c r="AC318" s="105"/>
      <c r="AD318" s="105"/>
      <c r="AE318" s="105"/>
      <c r="AF318" s="105"/>
      <c r="AG318" s="105"/>
      <c r="AH318" s="105"/>
      <c r="AI318" s="105"/>
      <c r="AJ318" s="105"/>
      <c r="AK318" s="105"/>
      <c r="AL318" s="105"/>
      <c r="AM318" s="105"/>
      <c r="AN318" s="105"/>
      <c r="AO318" s="105"/>
      <c r="AP318" s="105"/>
      <c r="AQ318" s="105"/>
      <c r="AR318" s="105"/>
      <c r="AS318" s="105"/>
      <c r="AT318" s="105"/>
      <c r="AU318" s="105"/>
      <c r="AV318" s="105"/>
      <c r="AW318" s="105"/>
      <c r="AX318" s="105"/>
      <c r="AY318" s="105"/>
      <c r="AZ318" s="105"/>
      <c r="BA318" s="105"/>
      <c r="BB318" s="105"/>
      <c r="BC318" s="105"/>
      <c r="BD318" s="105"/>
      <c r="BE318" s="105"/>
      <c r="BF318" s="105"/>
      <c r="BG318" s="105"/>
      <c r="BH318" s="105"/>
      <c r="BI318" s="105"/>
      <c r="BJ318" s="105"/>
      <c r="BK318" s="105"/>
      <c r="BL318" s="105"/>
      <c r="BM318" s="105"/>
      <c r="BN318" s="105"/>
      <c r="BO318" s="105"/>
      <c r="BP318" s="105"/>
      <c r="BQ318" s="105"/>
      <c r="BR318" s="105"/>
      <c r="BS318" s="105"/>
    </row>
    <row r="319" spans="1:71" x14ac:dyDescent="0.2">
      <c r="A319" s="105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  <c r="AB319" s="105"/>
      <c r="AC319" s="105"/>
      <c r="AD319" s="105"/>
      <c r="AE319" s="105"/>
      <c r="AF319" s="105"/>
      <c r="AG319" s="105"/>
      <c r="AH319" s="105"/>
      <c r="AI319" s="105"/>
      <c r="AJ319" s="105"/>
      <c r="AK319" s="105"/>
      <c r="AL319" s="105"/>
      <c r="AM319" s="105"/>
      <c r="AN319" s="105"/>
      <c r="AO319" s="105"/>
      <c r="AP319" s="105"/>
      <c r="AQ319" s="105"/>
      <c r="AR319" s="105"/>
      <c r="AS319" s="105"/>
      <c r="AT319" s="105"/>
      <c r="AU319" s="105"/>
      <c r="AV319" s="105"/>
      <c r="AW319" s="105"/>
      <c r="AX319" s="105"/>
      <c r="AY319" s="105"/>
      <c r="AZ319" s="105"/>
      <c r="BA319" s="105"/>
      <c r="BB319" s="105"/>
      <c r="BC319" s="105"/>
      <c r="BD319" s="105"/>
      <c r="BE319" s="105"/>
      <c r="BF319" s="105"/>
      <c r="BG319" s="105"/>
      <c r="BH319" s="105"/>
      <c r="BI319" s="105"/>
      <c r="BJ319" s="105"/>
      <c r="BK319" s="105"/>
      <c r="BL319" s="105"/>
      <c r="BM319" s="105"/>
      <c r="BN319" s="105"/>
      <c r="BO319" s="105"/>
      <c r="BP319" s="105"/>
      <c r="BQ319" s="105"/>
      <c r="BR319" s="105"/>
      <c r="BS319" s="105"/>
    </row>
    <row r="320" spans="1:71" x14ac:dyDescent="0.2">
      <c r="A320" s="105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5"/>
      <c r="AB320" s="105"/>
      <c r="AC320" s="105"/>
      <c r="AD320" s="105"/>
      <c r="AE320" s="105"/>
      <c r="AF320" s="105"/>
      <c r="AG320" s="105"/>
      <c r="AH320" s="105"/>
      <c r="AI320" s="105"/>
      <c r="AJ320" s="105"/>
      <c r="AK320" s="105"/>
      <c r="AL320" s="105"/>
      <c r="AM320" s="105"/>
      <c r="AN320" s="105"/>
      <c r="AO320" s="105"/>
      <c r="AP320" s="105"/>
      <c r="AQ320" s="105"/>
      <c r="AR320" s="105"/>
      <c r="AS320" s="105"/>
      <c r="AT320" s="105"/>
      <c r="AU320" s="105"/>
      <c r="AV320" s="105"/>
      <c r="AW320" s="105"/>
      <c r="AX320" s="105"/>
      <c r="AY320" s="105"/>
      <c r="AZ320" s="105"/>
      <c r="BA320" s="105"/>
      <c r="BB320" s="105"/>
      <c r="BC320" s="105"/>
      <c r="BD320" s="105"/>
      <c r="BE320" s="105"/>
      <c r="BF320" s="105"/>
      <c r="BG320" s="105"/>
      <c r="BH320" s="105"/>
      <c r="BI320" s="105"/>
      <c r="BJ320" s="105"/>
      <c r="BK320" s="105"/>
      <c r="BL320" s="105"/>
      <c r="BM320" s="105"/>
      <c r="BN320" s="105"/>
      <c r="BO320" s="105"/>
      <c r="BP320" s="105"/>
      <c r="BQ320" s="105"/>
      <c r="BR320" s="105"/>
      <c r="BS320" s="105"/>
    </row>
    <row r="321" spans="1:71" x14ac:dyDescent="0.2">
      <c r="A321" s="105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  <c r="AB321" s="105"/>
      <c r="AC321" s="105"/>
      <c r="AD321" s="105"/>
      <c r="AE321" s="105"/>
      <c r="AF321" s="105"/>
      <c r="AG321" s="105"/>
      <c r="AH321" s="105"/>
      <c r="AI321" s="105"/>
      <c r="AJ321" s="105"/>
      <c r="AK321" s="105"/>
      <c r="AL321" s="105"/>
      <c r="AM321" s="105"/>
      <c r="AN321" s="105"/>
      <c r="AO321" s="105"/>
      <c r="AP321" s="105"/>
      <c r="AQ321" s="105"/>
      <c r="AR321" s="105"/>
      <c r="AS321" s="105"/>
      <c r="AT321" s="105"/>
      <c r="AU321" s="105"/>
      <c r="AV321" s="105"/>
      <c r="AW321" s="105"/>
      <c r="AX321" s="105"/>
      <c r="AY321" s="105"/>
      <c r="AZ321" s="105"/>
      <c r="BA321" s="105"/>
      <c r="BB321" s="105"/>
      <c r="BC321" s="105"/>
      <c r="BD321" s="105"/>
      <c r="BE321" s="105"/>
      <c r="BF321" s="105"/>
      <c r="BG321" s="105"/>
      <c r="BH321" s="105"/>
      <c r="BI321" s="105"/>
      <c r="BJ321" s="105"/>
      <c r="BK321" s="105"/>
      <c r="BL321" s="105"/>
      <c r="BM321" s="105"/>
      <c r="BN321" s="105"/>
      <c r="BO321" s="105"/>
      <c r="BP321" s="105"/>
      <c r="BQ321" s="105"/>
      <c r="BR321" s="105"/>
      <c r="BS321" s="105"/>
    </row>
    <row r="322" spans="1:71" x14ac:dyDescent="0.2">
      <c r="A322" s="105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  <c r="AB322" s="105"/>
      <c r="AC322" s="105"/>
      <c r="AD322" s="105"/>
      <c r="AE322" s="105"/>
      <c r="AF322" s="105"/>
      <c r="AG322" s="105"/>
      <c r="AH322" s="105"/>
      <c r="AI322" s="105"/>
      <c r="AJ322" s="105"/>
      <c r="AK322" s="105"/>
      <c r="AL322" s="105"/>
      <c r="AM322" s="105"/>
      <c r="AN322" s="105"/>
      <c r="AO322" s="105"/>
      <c r="AP322" s="105"/>
      <c r="AQ322" s="105"/>
      <c r="AR322" s="105"/>
      <c r="AS322" s="105"/>
      <c r="AT322" s="105"/>
      <c r="AU322" s="105"/>
      <c r="AV322" s="105"/>
      <c r="AW322" s="105"/>
      <c r="AX322" s="105"/>
      <c r="AY322" s="105"/>
      <c r="AZ322" s="105"/>
      <c r="BA322" s="105"/>
      <c r="BB322" s="105"/>
      <c r="BC322" s="105"/>
      <c r="BD322" s="105"/>
      <c r="BE322" s="105"/>
      <c r="BF322" s="105"/>
      <c r="BG322" s="105"/>
      <c r="BH322" s="105"/>
      <c r="BI322" s="105"/>
      <c r="BJ322" s="105"/>
      <c r="BK322" s="105"/>
      <c r="BL322" s="105"/>
      <c r="BM322" s="105"/>
      <c r="BN322" s="105"/>
      <c r="BO322" s="105"/>
      <c r="BP322" s="105"/>
      <c r="BQ322" s="105"/>
      <c r="BR322" s="105"/>
      <c r="BS322" s="105"/>
    </row>
    <row r="323" spans="1:71" x14ac:dyDescent="0.2">
      <c r="A323" s="105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  <c r="AB323" s="105"/>
      <c r="AC323" s="105"/>
      <c r="AD323" s="105"/>
      <c r="AE323" s="105"/>
      <c r="AF323" s="105"/>
      <c r="AG323" s="105"/>
      <c r="AH323" s="105"/>
      <c r="AI323" s="105"/>
      <c r="AJ323" s="105"/>
      <c r="AK323" s="105"/>
      <c r="AL323" s="105"/>
      <c r="AM323" s="105"/>
      <c r="AN323" s="105"/>
      <c r="AO323" s="105"/>
      <c r="AP323" s="105"/>
      <c r="AQ323" s="105"/>
      <c r="AR323" s="105"/>
      <c r="AS323" s="105"/>
      <c r="AT323" s="105"/>
      <c r="AU323" s="105"/>
      <c r="AV323" s="105"/>
      <c r="AW323" s="105"/>
      <c r="AX323" s="105"/>
      <c r="AY323" s="105"/>
      <c r="AZ323" s="105"/>
      <c r="BA323" s="105"/>
      <c r="BB323" s="105"/>
      <c r="BC323" s="105"/>
      <c r="BD323" s="105"/>
      <c r="BE323" s="105"/>
      <c r="BF323" s="105"/>
      <c r="BG323" s="105"/>
      <c r="BH323" s="105"/>
      <c r="BI323" s="105"/>
      <c r="BJ323" s="105"/>
      <c r="BK323" s="105"/>
      <c r="BL323" s="105"/>
      <c r="BM323" s="105"/>
      <c r="BN323" s="105"/>
      <c r="BO323" s="105"/>
      <c r="BP323" s="105"/>
      <c r="BQ323" s="105"/>
      <c r="BR323" s="105"/>
      <c r="BS323" s="105"/>
    </row>
    <row r="324" spans="1:71" x14ac:dyDescent="0.2">
      <c r="A324" s="105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  <c r="AB324" s="105"/>
      <c r="AC324" s="105"/>
      <c r="AD324" s="105"/>
      <c r="AE324" s="105"/>
      <c r="AF324" s="105"/>
      <c r="AG324" s="105"/>
      <c r="AH324" s="105"/>
      <c r="AI324" s="105"/>
      <c r="AJ324" s="105"/>
      <c r="AK324" s="105"/>
      <c r="AL324" s="105"/>
      <c r="AM324" s="105"/>
      <c r="AN324" s="105"/>
      <c r="AO324" s="105"/>
      <c r="AP324" s="105"/>
      <c r="AQ324" s="105"/>
      <c r="AR324" s="105"/>
      <c r="AS324" s="105"/>
      <c r="AT324" s="105"/>
      <c r="AU324" s="105"/>
      <c r="AV324" s="105"/>
      <c r="AW324" s="105"/>
      <c r="AX324" s="105"/>
      <c r="AY324" s="105"/>
      <c r="AZ324" s="105"/>
      <c r="BA324" s="105"/>
      <c r="BB324" s="105"/>
      <c r="BC324" s="105"/>
      <c r="BD324" s="105"/>
      <c r="BE324" s="105"/>
      <c r="BF324" s="105"/>
      <c r="BG324" s="105"/>
      <c r="BH324" s="105"/>
      <c r="BI324" s="105"/>
      <c r="BJ324" s="105"/>
      <c r="BK324" s="105"/>
      <c r="BL324" s="105"/>
      <c r="BM324" s="105"/>
      <c r="BN324" s="105"/>
      <c r="BO324" s="105"/>
      <c r="BP324" s="105"/>
      <c r="BQ324" s="105"/>
      <c r="BR324" s="105"/>
      <c r="BS324" s="105"/>
    </row>
    <row r="325" spans="1:71" x14ac:dyDescent="0.2">
      <c r="A325" s="105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  <c r="AB325" s="105"/>
      <c r="AC325" s="105"/>
      <c r="AD325" s="105"/>
      <c r="AE325" s="105"/>
      <c r="AF325" s="105"/>
      <c r="AG325" s="105"/>
      <c r="AH325" s="105"/>
      <c r="AI325" s="105"/>
      <c r="AJ325" s="105"/>
      <c r="AK325" s="105"/>
      <c r="AL325" s="105"/>
      <c r="AM325" s="105"/>
      <c r="AN325" s="105"/>
      <c r="AO325" s="105"/>
      <c r="AP325" s="105"/>
      <c r="AQ325" s="105"/>
      <c r="AR325" s="105"/>
      <c r="AS325" s="105"/>
      <c r="AT325" s="105"/>
      <c r="AU325" s="105"/>
      <c r="AV325" s="105"/>
      <c r="AW325" s="105"/>
      <c r="AX325" s="105"/>
      <c r="AY325" s="105"/>
      <c r="AZ325" s="105"/>
      <c r="BA325" s="105"/>
      <c r="BB325" s="105"/>
      <c r="BC325" s="105"/>
      <c r="BD325" s="105"/>
      <c r="BE325" s="105"/>
      <c r="BF325" s="105"/>
      <c r="BG325" s="105"/>
      <c r="BH325" s="105"/>
      <c r="BI325" s="105"/>
      <c r="BJ325" s="105"/>
      <c r="BK325" s="105"/>
      <c r="BL325" s="105"/>
      <c r="BM325" s="105"/>
      <c r="BN325" s="105"/>
      <c r="BO325" s="105"/>
      <c r="BP325" s="105"/>
      <c r="BQ325" s="105"/>
      <c r="BR325" s="105"/>
      <c r="BS325" s="105"/>
    </row>
    <row r="326" spans="1:71" x14ac:dyDescent="0.2">
      <c r="A326" s="105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  <c r="AA326" s="105"/>
      <c r="AB326" s="105"/>
      <c r="AC326" s="105"/>
      <c r="AD326" s="105"/>
      <c r="AE326" s="105"/>
      <c r="AF326" s="105"/>
      <c r="AG326" s="105"/>
      <c r="AH326" s="105"/>
      <c r="AI326" s="105"/>
      <c r="AJ326" s="105"/>
      <c r="AK326" s="105"/>
      <c r="AL326" s="105"/>
      <c r="AM326" s="105"/>
      <c r="AN326" s="105"/>
      <c r="AO326" s="105"/>
      <c r="AP326" s="105"/>
      <c r="AQ326" s="105"/>
      <c r="AR326" s="105"/>
      <c r="AS326" s="105"/>
      <c r="AT326" s="105"/>
      <c r="AU326" s="105"/>
      <c r="AV326" s="105"/>
      <c r="AW326" s="105"/>
      <c r="AX326" s="105"/>
      <c r="AY326" s="105"/>
      <c r="AZ326" s="105"/>
      <c r="BA326" s="105"/>
      <c r="BB326" s="105"/>
      <c r="BC326" s="105"/>
      <c r="BD326" s="105"/>
      <c r="BE326" s="105"/>
      <c r="BF326" s="105"/>
      <c r="BG326" s="105"/>
      <c r="BH326" s="105"/>
      <c r="BI326" s="105"/>
      <c r="BJ326" s="105"/>
      <c r="BK326" s="105"/>
      <c r="BL326" s="105"/>
      <c r="BM326" s="105"/>
      <c r="BN326" s="105"/>
      <c r="BO326" s="105"/>
      <c r="BP326" s="105"/>
      <c r="BQ326" s="105"/>
      <c r="BR326" s="105"/>
      <c r="BS326" s="105"/>
    </row>
    <row r="327" spans="1:71" x14ac:dyDescent="0.2">
      <c r="A327" s="105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  <c r="AA327" s="105"/>
      <c r="AB327" s="105"/>
      <c r="AC327" s="105"/>
      <c r="AD327" s="105"/>
      <c r="AE327" s="105"/>
      <c r="AF327" s="105"/>
      <c r="AG327" s="105"/>
      <c r="AH327" s="105"/>
      <c r="AI327" s="105"/>
      <c r="AJ327" s="105"/>
      <c r="AK327" s="105"/>
      <c r="AL327" s="105"/>
      <c r="AM327" s="105"/>
      <c r="AN327" s="105"/>
      <c r="AO327" s="105"/>
      <c r="AP327" s="105"/>
      <c r="AQ327" s="105"/>
      <c r="AR327" s="105"/>
      <c r="AS327" s="105"/>
      <c r="AT327" s="105"/>
      <c r="AU327" s="105"/>
      <c r="AV327" s="105"/>
      <c r="AW327" s="105"/>
      <c r="AX327" s="105"/>
      <c r="AY327" s="105"/>
      <c r="AZ327" s="105"/>
      <c r="BA327" s="105"/>
      <c r="BB327" s="105"/>
      <c r="BC327" s="105"/>
      <c r="BD327" s="105"/>
      <c r="BE327" s="105"/>
      <c r="BF327" s="105"/>
      <c r="BG327" s="105"/>
      <c r="BH327" s="105"/>
      <c r="BI327" s="105"/>
      <c r="BJ327" s="105"/>
      <c r="BK327" s="105"/>
      <c r="BL327" s="105"/>
      <c r="BM327" s="105"/>
      <c r="BN327" s="105"/>
      <c r="BO327" s="105"/>
      <c r="BP327" s="105"/>
      <c r="BQ327" s="105"/>
      <c r="BR327" s="105"/>
      <c r="BS327" s="105"/>
    </row>
    <row r="328" spans="1:71" x14ac:dyDescent="0.2">
      <c r="A328" s="105"/>
      <c r="B328" s="105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  <c r="AA328" s="105"/>
      <c r="AB328" s="105"/>
      <c r="AC328" s="105"/>
      <c r="AD328" s="105"/>
      <c r="AE328" s="105"/>
      <c r="AF328" s="105"/>
      <c r="AG328" s="105"/>
      <c r="AH328" s="105"/>
      <c r="AI328" s="105"/>
      <c r="AJ328" s="105"/>
      <c r="AK328" s="105"/>
      <c r="AL328" s="105"/>
      <c r="AM328" s="105"/>
      <c r="AN328" s="105"/>
      <c r="AO328" s="105"/>
      <c r="AP328" s="105"/>
      <c r="AQ328" s="105"/>
      <c r="AR328" s="105"/>
      <c r="AS328" s="105"/>
      <c r="AT328" s="105"/>
      <c r="AU328" s="105"/>
      <c r="AV328" s="105"/>
      <c r="AW328" s="105"/>
      <c r="AX328" s="105"/>
      <c r="AY328" s="105"/>
      <c r="AZ328" s="105"/>
      <c r="BA328" s="105"/>
      <c r="BB328" s="105"/>
      <c r="BC328" s="105"/>
      <c r="BD328" s="105"/>
      <c r="BE328" s="105"/>
      <c r="BF328" s="105"/>
      <c r="BG328" s="105"/>
      <c r="BH328" s="105"/>
      <c r="BI328" s="105"/>
      <c r="BJ328" s="105"/>
      <c r="BK328" s="105"/>
      <c r="BL328" s="105"/>
      <c r="BM328" s="105"/>
      <c r="BN328" s="105"/>
      <c r="BO328" s="105"/>
      <c r="BP328" s="105"/>
      <c r="BQ328" s="105"/>
      <c r="BR328" s="105"/>
      <c r="BS328" s="105"/>
    </row>
    <row r="329" spans="1:71" x14ac:dyDescent="0.2">
      <c r="A329" s="105"/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  <c r="AA329" s="105"/>
      <c r="AB329" s="105"/>
      <c r="AC329" s="105"/>
      <c r="AD329" s="105"/>
      <c r="AE329" s="105"/>
      <c r="AF329" s="105"/>
      <c r="AG329" s="105"/>
      <c r="AH329" s="105"/>
      <c r="AI329" s="105"/>
      <c r="AJ329" s="105"/>
      <c r="AK329" s="105"/>
      <c r="AL329" s="105"/>
      <c r="AM329" s="105"/>
      <c r="AN329" s="105"/>
      <c r="AO329" s="105"/>
      <c r="AP329" s="105"/>
      <c r="AQ329" s="105"/>
      <c r="AR329" s="105"/>
      <c r="AS329" s="105"/>
      <c r="AT329" s="105"/>
      <c r="AU329" s="105"/>
      <c r="AV329" s="105"/>
      <c r="AW329" s="105"/>
      <c r="AX329" s="105"/>
      <c r="AY329" s="105"/>
      <c r="AZ329" s="105"/>
      <c r="BA329" s="105"/>
      <c r="BB329" s="105"/>
      <c r="BC329" s="105"/>
      <c r="BD329" s="105"/>
      <c r="BE329" s="105"/>
      <c r="BF329" s="105"/>
      <c r="BG329" s="105"/>
      <c r="BH329" s="105"/>
      <c r="BI329" s="105"/>
      <c r="BJ329" s="105"/>
      <c r="BK329" s="105"/>
      <c r="BL329" s="105"/>
      <c r="BM329" s="105"/>
      <c r="BN329" s="105"/>
      <c r="BO329" s="105"/>
      <c r="BP329" s="105"/>
      <c r="BQ329" s="105"/>
      <c r="BR329" s="105"/>
      <c r="BS329" s="105"/>
    </row>
    <row r="330" spans="1:71" x14ac:dyDescent="0.2">
      <c r="A330" s="105"/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  <c r="AA330" s="105"/>
      <c r="AB330" s="105"/>
      <c r="AC330" s="105"/>
      <c r="AD330" s="105"/>
      <c r="AE330" s="105"/>
      <c r="AF330" s="105"/>
      <c r="AG330" s="105"/>
      <c r="AH330" s="105"/>
      <c r="AI330" s="105"/>
      <c r="AJ330" s="105"/>
      <c r="AK330" s="105"/>
      <c r="AL330" s="105"/>
      <c r="AM330" s="105"/>
      <c r="AN330" s="105"/>
      <c r="AO330" s="105"/>
      <c r="AP330" s="105"/>
      <c r="AQ330" s="105"/>
      <c r="AR330" s="105"/>
      <c r="AS330" s="105"/>
      <c r="AT330" s="105"/>
      <c r="AU330" s="105"/>
      <c r="AV330" s="105"/>
      <c r="AW330" s="105"/>
      <c r="AX330" s="105"/>
      <c r="AY330" s="105"/>
      <c r="AZ330" s="105"/>
      <c r="BA330" s="105"/>
      <c r="BB330" s="105"/>
      <c r="BC330" s="105"/>
      <c r="BD330" s="105"/>
      <c r="BE330" s="105"/>
      <c r="BF330" s="105"/>
      <c r="BG330" s="105"/>
      <c r="BH330" s="105"/>
      <c r="BI330" s="105"/>
      <c r="BJ330" s="105"/>
      <c r="BK330" s="105"/>
      <c r="BL330" s="105"/>
      <c r="BM330" s="105"/>
      <c r="BN330" s="105"/>
      <c r="BO330" s="105"/>
      <c r="BP330" s="105"/>
      <c r="BQ330" s="105"/>
      <c r="BR330" s="105"/>
      <c r="BS330" s="105"/>
    </row>
    <row r="331" spans="1:71" x14ac:dyDescent="0.2">
      <c r="A331" s="105"/>
      <c r="B331" s="105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  <c r="AA331" s="105"/>
      <c r="AB331" s="105"/>
      <c r="AC331" s="105"/>
      <c r="AD331" s="105"/>
      <c r="AE331" s="105"/>
      <c r="AF331" s="105"/>
      <c r="AG331" s="105"/>
      <c r="AH331" s="105"/>
      <c r="AI331" s="105"/>
      <c r="AJ331" s="105"/>
      <c r="AK331" s="105"/>
      <c r="AL331" s="105"/>
      <c r="AM331" s="105"/>
      <c r="AN331" s="105"/>
      <c r="AO331" s="105"/>
      <c r="AP331" s="105"/>
      <c r="AQ331" s="105"/>
      <c r="AR331" s="105"/>
      <c r="AS331" s="105"/>
      <c r="AT331" s="105"/>
      <c r="AU331" s="105"/>
      <c r="AV331" s="105"/>
      <c r="AW331" s="105"/>
      <c r="AX331" s="105"/>
      <c r="AY331" s="105"/>
      <c r="AZ331" s="105"/>
      <c r="BA331" s="105"/>
      <c r="BB331" s="105"/>
      <c r="BC331" s="105"/>
      <c r="BD331" s="105"/>
      <c r="BE331" s="105"/>
      <c r="BF331" s="105"/>
      <c r="BG331" s="105"/>
      <c r="BH331" s="105"/>
      <c r="BI331" s="105"/>
      <c r="BJ331" s="105"/>
      <c r="BK331" s="105"/>
      <c r="BL331" s="105"/>
      <c r="BM331" s="105"/>
      <c r="BN331" s="105"/>
      <c r="BO331" s="105"/>
      <c r="BP331" s="105"/>
      <c r="BQ331" s="105"/>
      <c r="BR331" s="105"/>
      <c r="BS331" s="105"/>
    </row>
    <row r="332" spans="1:71" x14ac:dyDescent="0.2">
      <c r="A332" s="105"/>
      <c r="B332" s="105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  <c r="AA332" s="105"/>
      <c r="AB332" s="105"/>
      <c r="AC332" s="105"/>
      <c r="AD332" s="105"/>
      <c r="AE332" s="105"/>
      <c r="AF332" s="105"/>
      <c r="AG332" s="105"/>
      <c r="AH332" s="105"/>
      <c r="AI332" s="105"/>
      <c r="AJ332" s="105"/>
      <c r="AK332" s="105"/>
      <c r="AL332" s="105"/>
      <c r="AM332" s="105"/>
      <c r="AN332" s="105"/>
      <c r="AO332" s="105"/>
      <c r="AP332" s="105"/>
      <c r="AQ332" s="105"/>
      <c r="AR332" s="105"/>
      <c r="AS332" s="105"/>
      <c r="AT332" s="105"/>
      <c r="AU332" s="105"/>
      <c r="AV332" s="105"/>
      <c r="AW332" s="105"/>
      <c r="AX332" s="105"/>
      <c r="AY332" s="105"/>
      <c r="AZ332" s="105"/>
      <c r="BA332" s="105"/>
      <c r="BB332" s="105"/>
      <c r="BC332" s="105"/>
      <c r="BD332" s="105"/>
      <c r="BE332" s="105"/>
      <c r="BF332" s="105"/>
      <c r="BG332" s="105"/>
      <c r="BH332" s="105"/>
      <c r="BI332" s="105"/>
      <c r="BJ332" s="105"/>
      <c r="BK332" s="105"/>
      <c r="BL332" s="105"/>
      <c r="BM332" s="105"/>
      <c r="BN332" s="105"/>
      <c r="BO332" s="105"/>
      <c r="BP332" s="105"/>
      <c r="BQ332" s="105"/>
      <c r="BR332" s="105"/>
      <c r="BS332" s="105"/>
    </row>
    <row r="333" spans="1:71" x14ac:dyDescent="0.2">
      <c r="A333" s="105"/>
      <c r="B333" s="105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  <c r="AA333" s="105"/>
      <c r="AB333" s="105"/>
      <c r="AC333" s="105"/>
      <c r="AD333" s="105"/>
      <c r="AE333" s="105"/>
      <c r="AF333" s="105"/>
      <c r="AG333" s="105"/>
      <c r="AH333" s="105"/>
      <c r="AI333" s="105"/>
      <c r="AJ333" s="105"/>
      <c r="AK333" s="105"/>
      <c r="AL333" s="105"/>
      <c r="AM333" s="105"/>
      <c r="AN333" s="105"/>
      <c r="AO333" s="105"/>
      <c r="AP333" s="105"/>
      <c r="AQ333" s="105"/>
      <c r="AR333" s="105"/>
      <c r="AS333" s="105"/>
      <c r="AT333" s="105"/>
      <c r="AU333" s="105"/>
      <c r="AV333" s="105"/>
      <c r="AW333" s="105"/>
      <c r="AX333" s="105"/>
      <c r="AY333" s="105"/>
      <c r="AZ333" s="105"/>
      <c r="BA333" s="105"/>
      <c r="BB333" s="105"/>
      <c r="BC333" s="105"/>
      <c r="BD333" s="105"/>
      <c r="BE333" s="105"/>
      <c r="BF333" s="105"/>
      <c r="BG333" s="105"/>
      <c r="BH333" s="105"/>
      <c r="BI333" s="105"/>
      <c r="BJ333" s="105"/>
      <c r="BK333" s="105"/>
      <c r="BL333" s="105"/>
      <c r="BM333" s="105"/>
      <c r="BN333" s="105"/>
      <c r="BO333" s="105"/>
      <c r="BP333" s="105"/>
      <c r="BQ333" s="105"/>
      <c r="BR333" s="105"/>
      <c r="BS333" s="105"/>
    </row>
    <row r="334" spans="1:71" x14ac:dyDescent="0.2">
      <c r="A334" s="105"/>
      <c r="B334" s="105"/>
      <c r="C334" s="105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  <c r="AA334" s="105"/>
      <c r="AB334" s="105"/>
      <c r="AC334" s="105"/>
      <c r="AD334" s="105"/>
      <c r="AE334" s="105"/>
      <c r="AF334" s="105"/>
      <c r="AG334" s="105"/>
      <c r="AH334" s="105"/>
      <c r="AI334" s="105"/>
      <c r="AJ334" s="105"/>
      <c r="AK334" s="105"/>
      <c r="AL334" s="105"/>
      <c r="AM334" s="105"/>
      <c r="AN334" s="105"/>
      <c r="AO334" s="105"/>
      <c r="AP334" s="105"/>
      <c r="AQ334" s="105"/>
      <c r="AR334" s="105"/>
      <c r="AS334" s="105"/>
      <c r="AT334" s="105"/>
      <c r="AU334" s="105"/>
      <c r="AV334" s="105"/>
      <c r="AW334" s="105"/>
      <c r="AX334" s="105"/>
      <c r="AY334" s="105"/>
      <c r="AZ334" s="105"/>
      <c r="BA334" s="105"/>
      <c r="BB334" s="105"/>
      <c r="BC334" s="105"/>
      <c r="BD334" s="105"/>
      <c r="BE334" s="105"/>
      <c r="BF334" s="105"/>
      <c r="BG334" s="105"/>
      <c r="BH334" s="105"/>
      <c r="BI334" s="105"/>
      <c r="BJ334" s="105"/>
      <c r="BK334" s="105"/>
      <c r="BL334" s="105"/>
      <c r="BM334" s="105"/>
      <c r="BN334" s="105"/>
      <c r="BO334" s="105"/>
      <c r="BP334" s="105"/>
      <c r="BQ334" s="105"/>
      <c r="BR334" s="105"/>
      <c r="BS334" s="105"/>
    </row>
    <row r="335" spans="1:71" x14ac:dyDescent="0.2">
      <c r="A335" s="105"/>
      <c r="B335" s="105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  <c r="AA335" s="105"/>
      <c r="AB335" s="105"/>
      <c r="AC335" s="105"/>
      <c r="AD335" s="105"/>
      <c r="AE335" s="105"/>
      <c r="AF335" s="105"/>
      <c r="AG335" s="105"/>
      <c r="AH335" s="105"/>
      <c r="AI335" s="105"/>
      <c r="AJ335" s="105"/>
      <c r="AK335" s="105"/>
      <c r="AL335" s="105"/>
      <c r="AM335" s="105"/>
      <c r="AN335" s="105"/>
      <c r="AO335" s="105"/>
      <c r="AP335" s="105"/>
      <c r="AQ335" s="105"/>
      <c r="AR335" s="105"/>
      <c r="AS335" s="105"/>
      <c r="AT335" s="105"/>
      <c r="AU335" s="105"/>
      <c r="AV335" s="105"/>
      <c r="AW335" s="105"/>
      <c r="AX335" s="105"/>
      <c r="AY335" s="105"/>
      <c r="AZ335" s="105"/>
      <c r="BA335" s="105"/>
      <c r="BB335" s="105"/>
      <c r="BC335" s="105"/>
      <c r="BD335" s="105"/>
      <c r="BE335" s="105"/>
      <c r="BF335" s="105"/>
      <c r="BG335" s="105"/>
      <c r="BH335" s="105"/>
      <c r="BI335" s="105"/>
      <c r="BJ335" s="105"/>
      <c r="BK335" s="105"/>
      <c r="BL335" s="105"/>
      <c r="BM335" s="105"/>
      <c r="BN335" s="105"/>
      <c r="BO335" s="105"/>
      <c r="BP335" s="105"/>
      <c r="BQ335" s="105"/>
      <c r="BR335" s="105"/>
      <c r="BS335" s="105"/>
    </row>
    <row r="336" spans="1:71" x14ac:dyDescent="0.2">
      <c r="A336" s="105"/>
      <c r="B336" s="105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  <c r="AA336" s="105"/>
      <c r="AB336" s="105"/>
      <c r="AC336" s="105"/>
      <c r="AD336" s="105"/>
      <c r="AE336" s="105"/>
      <c r="AF336" s="105"/>
      <c r="AG336" s="105"/>
      <c r="AH336" s="105"/>
      <c r="AI336" s="105"/>
      <c r="AJ336" s="105"/>
      <c r="AK336" s="105"/>
      <c r="AL336" s="105"/>
      <c r="AM336" s="105"/>
      <c r="AN336" s="105"/>
      <c r="AO336" s="105"/>
      <c r="AP336" s="105"/>
      <c r="AQ336" s="105"/>
      <c r="AR336" s="105"/>
      <c r="AS336" s="105"/>
      <c r="AT336" s="105"/>
      <c r="AU336" s="105"/>
      <c r="AV336" s="105"/>
      <c r="AW336" s="105"/>
      <c r="AX336" s="105"/>
      <c r="AY336" s="105"/>
      <c r="AZ336" s="105"/>
      <c r="BA336" s="105"/>
      <c r="BB336" s="105"/>
      <c r="BC336" s="105"/>
      <c r="BD336" s="105"/>
      <c r="BE336" s="105"/>
      <c r="BF336" s="105"/>
      <c r="BG336" s="105"/>
      <c r="BH336" s="105"/>
      <c r="BI336" s="105"/>
      <c r="BJ336" s="105"/>
      <c r="BK336" s="105"/>
      <c r="BL336" s="105"/>
      <c r="BM336" s="105"/>
      <c r="BN336" s="105"/>
      <c r="BO336" s="105"/>
      <c r="BP336" s="105"/>
      <c r="BQ336" s="105"/>
      <c r="BR336" s="105"/>
      <c r="BS336" s="105"/>
    </row>
    <row r="337" spans="1:71" x14ac:dyDescent="0.2">
      <c r="A337" s="105"/>
      <c r="B337" s="105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  <c r="AA337" s="105"/>
      <c r="AB337" s="105"/>
      <c r="AC337" s="105"/>
      <c r="AD337" s="105"/>
      <c r="AE337" s="105"/>
      <c r="AF337" s="105"/>
      <c r="AG337" s="105"/>
      <c r="AH337" s="105"/>
      <c r="AI337" s="105"/>
      <c r="AJ337" s="105"/>
      <c r="AK337" s="105"/>
      <c r="AL337" s="105"/>
      <c r="AM337" s="105"/>
      <c r="AN337" s="105"/>
      <c r="AO337" s="105"/>
      <c r="AP337" s="105"/>
      <c r="AQ337" s="105"/>
      <c r="AR337" s="105"/>
      <c r="AS337" s="105"/>
      <c r="AT337" s="105"/>
      <c r="AU337" s="105"/>
      <c r="AV337" s="105"/>
      <c r="AW337" s="105"/>
      <c r="AX337" s="105"/>
      <c r="AY337" s="105"/>
      <c r="AZ337" s="105"/>
      <c r="BA337" s="105"/>
      <c r="BB337" s="105"/>
      <c r="BC337" s="105"/>
      <c r="BD337" s="105"/>
      <c r="BE337" s="105"/>
      <c r="BF337" s="105"/>
      <c r="BG337" s="105"/>
      <c r="BH337" s="105"/>
      <c r="BI337" s="105"/>
      <c r="BJ337" s="105"/>
      <c r="BK337" s="105"/>
      <c r="BL337" s="105"/>
      <c r="BM337" s="105"/>
      <c r="BN337" s="105"/>
      <c r="BO337" s="105"/>
      <c r="BP337" s="105"/>
      <c r="BQ337" s="105"/>
      <c r="BR337" s="105"/>
      <c r="BS337" s="105"/>
    </row>
    <row r="338" spans="1:71" x14ac:dyDescent="0.2">
      <c r="A338" s="105"/>
      <c r="B338" s="105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  <c r="AA338" s="105"/>
      <c r="AB338" s="105"/>
      <c r="AC338" s="105"/>
      <c r="AD338" s="105"/>
      <c r="AE338" s="105"/>
      <c r="AF338" s="105"/>
      <c r="AG338" s="105"/>
      <c r="AH338" s="105"/>
      <c r="AI338" s="105"/>
      <c r="AJ338" s="105"/>
      <c r="AK338" s="105"/>
      <c r="AL338" s="105"/>
      <c r="AM338" s="105"/>
      <c r="AN338" s="105"/>
      <c r="AO338" s="105"/>
      <c r="AP338" s="105"/>
      <c r="AQ338" s="105"/>
      <c r="AR338" s="105"/>
      <c r="AS338" s="105"/>
      <c r="AT338" s="105"/>
      <c r="AU338" s="105"/>
      <c r="AV338" s="105"/>
      <c r="AW338" s="105"/>
      <c r="AX338" s="105"/>
      <c r="AY338" s="105"/>
      <c r="AZ338" s="105"/>
      <c r="BA338" s="105"/>
      <c r="BB338" s="105"/>
      <c r="BC338" s="105"/>
      <c r="BD338" s="105"/>
      <c r="BE338" s="105"/>
      <c r="BF338" s="105"/>
      <c r="BG338" s="105"/>
      <c r="BH338" s="105"/>
      <c r="BI338" s="105"/>
      <c r="BJ338" s="105"/>
      <c r="BK338" s="105"/>
      <c r="BL338" s="105"/>
      <c r="BM338" s="105"/>
      <c r="BN338" s="105"/>
      <c r="BO338" s="105"/>
      <c r="BP338" s="105"/>
      <c r="BQ338" s="105"/>
      <c r="BR338" s="105"/>
      <c r="BS338" s="105"/>
    </row>
    <row r="339" spans="1:71" x14ac:dyDescent="0.2">
      <c r="A339" s="105"/>
      <c r="B339" s="105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  <c r="AA339" s="105"/>
      <c r="AB339" s="105"/>
      <c r="AC339" s="105"/>
      <c r="AD339" s="105"/>
      <c r="AE339" s="105"/>
      <c r="AF339" s="105"/>
      <c r="AG339" s="105"/>
      <c r="AH339" s="105"/>
      <c r="AI339" s="105"/>
      <c r="AJ339" s="105"/>
      <c r="AK339" s="105"/>
      <c r="AL339" s="105"/>
      <c r="AM339" s="105"/>
      <c r="AN339" s="105"/>
      <c r="AO339" s="105"/>
      <c r="AP339" s="105"/>
      <c r="AQ339" s="105"/>
      <c r="AR339" s="105"/>
      <c r="AS339" s="105"/>
      <c r="AT339" s="105"/>
      <c r="AU339" s="105"/>
      <c r="AV339" s="105"/>
      <c r="AW339" s="105"/>
      <c r="AX339" s="105"/>
      <c r="AY339" s="105"/>
      <c r="AZ339" s="105"/>
      <c r="BA339" s="105"/>
      <c r="BB339" s="105"/>
      <c r="BC339" s="105"/>
      <c r="BD339" s="105"/>
      <c r="BE339" s="105"/>
      <c r="BF339" s="105"/>
      <c r="BG339" s="105"/>
      <c r="BH339" s="105"/>
      <c r="BI339" s="105"/>
      <c r="BJ339" s="105"/>
      <c r="BK339" s="105"/>
      <c r="BL339" s="105"/>
      <c r="BM339" s="105"/>
      <c r="BN339" s="105"/>
      <c r="BO339" s="105"/>
      <c r="BP339" s="105"/>
      <c r="BQ339" s="105"/>
      <c r="BR339" s="105"/>
      <c r="BS339" s="105"/>
    </row>
    <row r="340" spans="1:71" x14ac:dyDescent="0.2">
      <c r="A340" s="105"/>
      <c r="B340" s="105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  <c r="AA340" s="105"/>
      <c r="AB340" s="105"/>
      <c r="AC340" s="105"/>
      <c r="AD340" s="105"/>
      <c r="AE340" s="105"/>
      <c r="AF340" s="105"/>
      <c r="AG340" s="105"/>
      <c r="AH340" s="105"/>
      <c r="AI340" s="105"/>
      <c r="AJ340" s="105"/>
      <c r="AK340" s="105"/>
      <c r="AL340" s="105"/>
      <c r="AM340" s="105"/>
      <c r="AN340" s="105"/>
      <c r="AO340" s="105"/>
      <c r="AP340" s="105"/>
      <c r="AQ340" s="105"/>
      <c r="AR340" s="105"/>
      <c r="AS340" s="105"/>
      <c r="AT340" s="105"/>
      <c r="AU340" s="105"/>
      <c r="AV340" s="105"/>
      <c r="AW340" s="105"/>
      <c r="AX340" s="105"/>
      <c r="AY340" s="105"/>
      <c r="AZ340" s="105"/>
      <c r="BA340" s="105"/>
      <c r="BB340" s="105"/>
      <c r="BC340" s="105"/>
      <c r="BD340" s="105"/>
      <c r="BE340" s="105"/>
      <c r="BF340" s="105"/>
      <c r="BG340" s="105"/>
      <c r="BH340" s="105"/>
      <c r="BI340" s="105"/>
      <c r="BJ340" s="105"/>
      <c r="BK340" s="105"/>
      <c r="BL340" s="105"/>
      <c r="BM340" s="105"/>
      <c r="BN340" s="105"/>
      <c r="BO340" s="105"/>
      <c r="BP340" s="105"/>
      <c r="BQ340" s="105"/>
      <c r="BR340" s="105"/>
      <c r="BS340" s="105"/>
    </row>
    <row r="341" spans="1:71" x14ac:dyDescent="0.2">
      <c r="A341" s="105"/>
      <c r="B341" s="105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  <c r="AA341" s="105"/>
      <c r="AB341" s="105"/>
      <c r="AC341" s="105"/>
      <c r="AD341" s="105"/>
      <c r="AE341" s="105"/>
      <c r="AF341" s="105"/>
      <c r="AG341" s="105"/>
      <c r="AH341" s="105"/>
      <c r="AI341" s="105"/>
      <c r="AJ341" s="105"/>
      <c r="AK341" s="105"/>
      <c r="AL341" s="105"/>
      <c r="AM341" s="105"/>
      <c r="AN341" s="105"/>
      <c r="AO341" s="105"/>
      <c r="AP341" s="105"/>
      <c r="AQ341" s="105"/>
      <c r="AR341" s="105"/>
      <c r="AS341" s="105"/>
      <c r="AT341" s="105"/>
      <c r="AU341" s="105"/>
      <c r="AV341" s="105"/>
      <c r="AW341" s="105"/>
      <c r="AX341" s="105"/>
      <c r="AY341" s="105"/>
      <c r="AZ341" s="105"/>
      <c r="BA341" s="105"/>
      <c r="BB341" s="105"/>
      <c r="BC341" s="105"/>
      <c r="BD341" s="105"/>
      <c r="BE341" s="105"/>
      <c r="BF341" s="105"/>
      <c r="BG341" s="105"/>
      <c r="BH341" s="105"/>
      <c r="BI341" s="105"/>
      <c r="BJ341" s="105"/>
      <c r="BK341" s="105"/>
      <c r="BL341" s="105"/>
      <c r="BM341" s="105"/>
      <c r="BN341" s="105"/>
      <c r="BO341" s="105"/>
      <c r="BP341" s="105"/>
      <c r="BQ341" s="105"/>
      <c r="BR341" s="105"/>
      <c r="BS341" s="105"/>
    </row>
    <row r="342" spans="1:71" x14ac:dyDescent="0.2">
      <c r="A342" s="105"/>
      <c r="B342" s="105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  <c r="AA342" s="105"/>
      <c r="AB342" s="105"/>
      <c r="AC342" s="105"/>
      <c r="AD342" s="105"/>
      <c r="AE342" s="105"/>
      <c r="AF342" s="105"/>
      <c r="AG342" s="105"/>
      <c r="AH342" s="105"/>
      <c r="AI342" s="105"/>
      <c r="AJ342" s="105"/>
      <c r="AK342" s="105"/>
      <c r="AL342" s="105"/>
      <c r="AM342" s="105"/>
      <c r="AN342" s="105"/>
      <c r="AO342" s="105"/>
      <c r="AP342" s="105"/>
      <c r="AQ342" s="105"/>
      <c r="AR342" s="105"/>
      <c r="AS342" s="105"/>
      <c r="AT342" s="105"/>
      <c r="AU342" s="105"/>
      <c r="AV342" s="105"/>
      <c r="AW342" s="105"/>
      <c r="AX342" s="105"/>
      <c r="AY342" s="105"/>
      <c r="AZ342" s="105"/>
      <c r="BA342" s="105"/>
      <c r="BB342" s="105"/>
      <c r="BC342" s="105"/>
      <c r="BD342" s="105"/>
      <c r="BE342" s="105"/>
      <c r="BF342" s="105"/>
      <c r="BG342" s="105"/>
      <c r="BH342" s="105"/>
      <c r="BI342" s="105"/>
      <c r="BJ342" s="105"/>
      <c r="BK342" s="105"/>
      <c r="BL342" s="105"/>
      <c r="BM342" s="105"/>
      <c r="BN342" s="105"/>
      <c r="BO342" s="105"/>
      <c r="BP342" s="105"/>
      <c r="BQ342" s="105"/>
      <c r="BR342" s="105"/>
      <c r="BS342" s="105"/>
    </row>
    <row r="343" spans="1:71" x14ac:dyDescent="0.2">
      <c r="A343" s="105"/>
      <c r="B343" s="105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  <c r="AA343" s="105"/>
      <c r="AB343" s="105"/>
      <c r="AC343" s="105"/>
      <c r="AD343" s="105"/>
      <c r="AE343" s="105"/>
      <c r="AF343" s="105"/>
      <c r="AG343" s="105"/>
      <c r="AH343" s="105"/>
      <c r="AI343" s="105"/>
      <c r="AJ343" s="105"/>
      <c r="AK343" s="105"/>
      <c r="AL343" s="105"/>
      <c r="AM343" s="105"/>
      <c r="AN343" s="105"/>
      <c r="AO343" s="105"/>
      <c r="AP343" s="105"/>
      <c r="AQ343" s="105"/>
      <c r="AR343" s="105"/>
      <c r="AS343" s="105"/>
      <c r="AT343" s="105"/>
      <c r="AU343" s="105"/>
      <c r="AV343" s="105"/>
      <c r="AW343" s="105"/>
      <c r="AX343" s="105"/>
      <c r="AY343" s="105"/>
      <c r="AZ343" s="105"/>
      <c r="BA343" s="105"/>
      <c r="BB343" s="105"/>
      <c r="BC343" s="105"/>
      <c r="BD343" s="105"/>
      <c r="BE343" s="105"/>
      <c r="BF343" s="105"/>
      <c r="BG343" s="105"/>
      <c r="BH343" s="105"/>
      <c r="BI343" s="105"/>
      <c r="BJ343" s="105"/>
      <c r="BK343" s="105"/>
      <c r="BL343" s="105"/>
      <c r="BM343" s="105"/>
      <c r="BN343" s="105"/>
      <c r="BO343" s="105"/>
      <c r="BP343" s="105"/>
      <c r="BQ343" s="105"/>
      <c r="BR343" s="105"/>
      <c r="BS343" s="105"/>
    </row>
    <row r="344" spans="1:71" x14ac:dyDescent="0.2">
      <c r="A344" s="105"/>
      <c r="B344" s="105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  <c r="AA344" s="105"/>
      <c r="AB344" s="105"/>
      <c r="AC344" s="105"/>
      <c r="AD344" s="105"/>
      <c r="AE344" s="105"/>
      <c r="AF344" s="105"/>
      <c r="AG344" s="105"/>
      <c r="AH344" s="105"/>
      <c r="AI344" s="105"/>
      <c r="AJ344" s="105"/>
      <c r="AK344" s="105"/>
      <c r="AL344" s="105"/>
      <c r="AM344" s="105"/>
      <c r="AN344" s="105"/>
      <c r="AO344" s="105"/>
      <c r="AP344" s="105"/>
      <c r="AQ344" s="105"/>
      <c r="AR344" s="105"/>
      <c r="AS344" s="105"/>
      <c r="AT344" s="105"/>
      <c r="AU344" s="105"/>
      <c r="AV344" s="105"/>
      <c r="AW344" s="105"/>
      <c r="AX344" s="105"/>
      <c r="AY344" s="105"/>
      <c r="AZ344" s="105"/>
      <c r="BA344" s="105"/>
      <c r="BB344" s="105"/>
      <c r="BC344" s="105"/>
      <c r="BD344" s="105"/>
      <c r="BE344" s="105"/>
      <c r="BF344" s="105"/>
      <c r="BG344" s="105"/>
      <c r="BH344" s="105"/>
      <c r="BI344" s="105"/>
      <c r="BJ344" s="105"/>
      <c r="BK344" s="105"/>
      <c r="BL344" s="105"/>
      <c r="BM344" s="105"/>
      <c r="BN344" s="105"/>
      <c r="BO344" s="105"/>
      <c r="BP344" s="105"/>
      <c r="BQ344" s="105"/>
      <c r="BR344" s="105"/>
      <c r="BS344" s="105"/>
    </row>
    <row r="345" spans="1:71" x14ac:dyDescent="0.2">
      <c r="A345" s="105"/>
      <c r="B345" s="105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  <c r="AA345" s="105"/>
      <c r="AB345" s="105"/>
      <c r="AC345" s="105"/>
      <c r="AD345" s="105"/>
      <c r="AE345" s="105"/>
      <c r="AF345" s="105"/>
      <c r="AG345" s="105"/>
      <c r="AH345" s="105"/>
      <c r="AI345" s="105"/>
      <c r="AJ345" s="105"/>
      <c r="AK345" s="105"/>
      <c r="AL345" s="105"/>
      <c r="AM345" s="105"/>
      <c r="AN345" s="105"/>
      <c r="AO345" s="105"/>
      <c r="AP345" s="105"/>
      <c r="AQ345" s="105"/>
      <c r="AR345" s="105"/>
      <c r="AS345" s="105"/>
      <c r="AT345" s="105"/>
      <c r="AU345" s="105"/>
      <c r="AV345" s="105"/>
      <c r="AW345" s="105"/>
      <c r="AX345" s="105"/>
      <c r="AY345" s="105"/>
      <c r="AZ345" s="105"/>
      <c r="BA345" s="105"/>
      <c r="BB345" s="105"/>
      <c r="BC345" s="105"/>
      <c r="BD345" s="105"/>
      <c r="BE345" s="105"/>
      <c r="BF345" s="105"/>
      <c r="BG345" s="105"/>
      <c r="BH345" s="105"/>
      <c r="BI345" s="105"/>
      <c r="BJ345" s="105"/>
      <c r="BK345" s="105"/>
      <c r="BL345" s="105"/>
      <c r="BM345" s="105"/>
      <c r="BN345" s="105"/>
      <c r="BO345" s="105"/>
      <c r="BP345" s="105"/>
      <c r="BQ345" s="105"/>
      <c r="BR345" s="105"/>
      <c r="BS345" s="105"/>
    </row>
    <row r="346" spans="1:71" x14ac:dyDescent="0.2">
      <c r="A346" s="105"/>
      <c r="B346" s="105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  <c r="AA346" s="105"/>
      <c r="AB346" s="105"/>
      <c r="AC346" s="105"/>
      <c r="AD346" s="105"/>
      <c r="AE346" s="105"/>
      <c r="AF346" s="105"/>
      <c r="AG346" s="105"/>
      <c r="AH346" s="105"/>
      <c r="AI346" s="105"/>
      <c r="AJ346" s="105"/>
      <c r="AK346" s="105"/>
      <c r="AL346" s="105"/>
      <c r="AM346" s="105"/>
      <c r="AN346" s="105"/>
      <c r="AO346" s="105"/>
      <c r="AP346" s="105"/>
      <c r="AQ346" s="105"/>
      <c r="AR346" s="105"/>
      <c r="AS346" s="105"/>
      <c r="AT346" s="105"/>
      <c r="AU346" s="105"/>
      <c r="AV346" s="105"/>
      <c r="AW346" s="105"/>
      <c r="AX346" s="105"/>
      <c r="AY346" s="105"/>
      <c r="AZ346" s="105"/>
      <c r="BA346" s="105"/>
      <c r="BB346" s="105"/>
      <c r="BC346" s="105"/>
      <c r="BD346" s="105"/>
      <c r="BE346" s="105"/>
      <c r="BF346" s="105"/>
      <c r="BG346" s="105"/>
      <c r="BH346" s="105"/>
      <c r="BI346" s="105"/>
      <c r="BJ346" s="105"/>
      <c r="BK346" s="105"/>
      <c r="BL346" s="105"/>
      <c r="BM346" s="105"/>
      <c r="BN346" s="105"/>
      <c r="BO346" s="105"/>
      <c r="BP346" s="105"/>
      <c r="BQ346" s="105"/>
      <c r="BR346" s="105"/>
      <c r="BS346" s="105"/>
    </row>
    <row r="347" spans="1:71" x14ac:dyDescent="0.2">
      <c r="A347" s="105"/>
      <c r="B347" s="105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  <c r="AA347" s="105"/>
      <c r="AB347" s="105"/>
      <c r="AC347" s="105"/>
      <c r="AD347" s="105"/>
      <c r="AE347" s="105"/>
      <c r="AF347" s="105"/>
      <c r="AG347" s="105"/>
      <c r="AH347" s="105"/>
      <c r="AI347" s="105"/>
      <c r="AJ347" s="105"/>
      <c r="AK347" s="105"/>
      <c r="AL347" s="105"/>
      <c r="AM347" s="105"/>
      <c r="AN347" s="105"/>
      <c r="AO347" s="105"/>
      <c r="AP347" s="105"/>
      <c r="AQ347" s="105"/>
      <c r="AR347" s="105"/>
      <c r="AS347" s="105"/>
      <c r="AT347" s="105"/>
      <c r="AU347" s="105"/>
      <c r="AV347" s="105"/>
      <c r="AW347" s="105"/>
      <c r="AX347" s="105"/>
      <c r="AY347" s="105"/>
      <c r="AZ347" s="105"/>
      <c r="BA347" s="105"/>
      <c r="BB347" s="105"/>
      <c r="BC347" s="105"/>
      <c r="BD347" s="105"/>
      <c r="BE347" s="105"/>
      <c r="BF347" s="105"/>
      <c r="BG347" s="105"/>
      <c r="BH347" s="105"/>
      <c r="BI347" s="105"/>
      <c r="BJ347" s="105"/>
      <c r="BK347" s="105"/>
      <c r="BL347" s="105"/>
      <c r="BM347" s="105"/>
      <c r="BN347" s="105"/>
      <c r="BO347" s="105"/>
      <c r="BP347" s="105"/>
      <c r="BQ347" s="105"/>
      <c r="BR347" s="105"/>
      <c r="BS347" s="105"/>
    </row>
    <row r="348" spans="1:71" x14ac:dyDescent="0.2">
      <c r="A348" s="105"/>
      <c r="B348" s="105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  <c r="AA348" s="105"/>
      <c r="AB348" s="105"/>
      <c r="AC348" s="105"/>
      <c r="AD348" s="105"/>
      <c r="AE348" s="105"/>
      <c r="AF348" s="105"/>
      <c r="AG348" s="105"/>
      <c r="AH348" s="105"/>
      <c r="AI348" s="105"/>
      <c r="AJ348" s="105"/>
      <c r="AK348" s="105"/>
      <c r="AL348" s="105"/>
      <c r="AM348" s="105"/>
      <c r="AN348" s="105"/>
      <c r="AO348" s="105"/>
      <c r="AP348" s="105"/>
      <c r="AQ348" s="105"/>
      <c r="AR348" s="105"/>
      <c r="AS348" s="105"/>
      <c r="AT348" s="105"/>
      <c r="AU348" s="105"/>
      <c r="AV348" s="105"/>
      <c r="AW348" s="105"/>
      <c r="AX348" s="105"/>
      <c r="AY348" s="105"/>
      <c r="AZ348" s="105"/>
      <c r="BA348" s="105"/>
      <c r="BB348" s="105"/>
      <c r="BC348" s="105"/>
      <c r="BD348" s="105"/>
      <c r="BE348" s="105"/>
      <c r="BF348" s="105"/>
      <c r="BG348" s="105"/>
      <c r="BH348" s="105"/>
      <c r="BI348" s="105"/>
      <c r="BJ348" s="105"/>
      <c r="BK348" s="105"/>
      <c r="BL348" s="105"/>
      <c r="BM348" s="105"/>
      <c r="BN348" s="105"/>
      <c r="BO348" s="105"/>
      <c r="BP348" s="105"/>
      <c r="BQ348" s="105"/>
      <c r="BR348" s="105"/>
      <c r="BS348" s="105"/>
    </row>
    <row r="349" spans="1:71" x14ac:dyDescent="0.2">
      <c r="A349" s="105"/>
      <c r="B349" s="105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  <c r="AA349" s="105"/>
      <c r="AB349" s="105"/>
      <c r="AC349" s="105"/>
      <c r="AD349" s="105"/>
      <c r="AE349" s="105"/>
      <c r="AF349" s="105"/>
      <c r="AG349" s="105"/>
      <c r="AH349" s="105"/>
      <c r="AI349" s="105"/>
      <c r="AJ349" s="105"/>
      <c r="AK349" s="105"/>
      <c r="AL349" s="105"/>
      <c r="AM349" s="105"/>
      <c r="AN349" s="105"/>
      <c r="AO349" s="105"/>
      <c r="AP349" s="105"/>
      <c r="AQ349" s="105"/>
      <c r="AR349" s="105"/>
      <c r="AS349" s="105"/>
      <c r="AT349" s="105"/>
      <c r="AU349" s="105"/>
      <c r="AV349" s="105"/>
      <c r="AW349" s="105"/>
      <c r="AX349" s="105"/>
      <c r="AY349" s="105"/>
      <c r="AZ349" s="105"/>
      <c r="BA349" s="105"/>
      <c r="BB349" s="105"/>
      <c r="BC349" s="105"/>
      <c r="BD349" s="105"/>
      <c r="BE349" s="105"/>
      <c r="BF349" s="105"/>
      <c r="BG349" s="105"/>
      <c r="BH349" s="105"/>
      <c r="BI349" s="105"/>
      <c r="BJ349" s="105"/>
      <c r="BK349" s="105"/>
      <c r="BL349" s="105"/>
      <c r="BM349" s="105"/>
      <c r="BN349" s="105"/>
      <c r="BO349" s="105"/>
      <c r="BP349" s="105"/>
      <c r="BQ349" s="105"/>
      <c r="BR349" s="105"/>
      <c r="BS349" s="105"/>
    </row>
    <row r="350" spans="1:71" x14ac:dyDescent="0.2">
      <c r="A350" s="105"/>
      <c r="B350" s="105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  <c r="AA350" s="105"/>
      <c r="AB350" s="105"/>
      <c r="AC350" s="105"/>
      <c r="AD350" s="105"/>
      <c r="AE350" s="105"/>
      <c r="AF350" s="105"/>
      <c r="AG350" s="105"/>
      <c r="AH350" s="105"/>
      <c r="AI350" s="105"/>
      <c r="AJ350" s="105"/>
      <c r="AK350" s="105"/>
      <c r="AL350" s="105"/>
      <c r="AM350" s="105"/>
      <c r="AN350" s="105"/>
      <c r="AO350" s="105"/>
      <c r="AP350" s="105"/>
      <c r="AQ350" s="105"/>
      <c r="AR350" s="105"/>
      <c r="AS350" s="105"/>
      <c r="AT350" s="105"/>
      <c r="AU350" s="105"/>
      <c r="AV350" s="105"/>
      <c r="AW350" s="105"/>
      <c r="AX350" s="105"/>
      <c r="AY350" s="105"/>
      <c r="AZ350" s="105"/>
      <c r="BA350" s="105"/>
      <c r="BB350" s="105"/>
      <c r="BC350" s="105"/>
      <c r="BD350" s="105"/>
      <c r="BE350" s="105"/>
      <c r="BF350" s="105"/>
      <c r="BG350" s="105"/>
      <c r="BH350" s="105"/>
      <c r="BI350" s="105"/>
      <c r="BJ350" s="105"/>
      <c r="BK350" s="105"/>
      <c r="BL350" s="105"/>
      <c r="BM350" s="105"/>
      <c r="BN350" s="105"/>
      <c r="BO350" s="105"/>
      <c r="BP350" s="105"/>
      <c r="BQ350" s="105"/>
      <c r="BR350" s="105"/>
      <c r="BS350" s="105"/>
    </row>
    <row r="351" spans="1:71" x14ac:dyDescent="0.2">
      <c r="A351" s="105"/>
      <c r="B351" s="105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  <c r="AA351" s="105"/>
      <c r="AB351" s="105"/>
      <c r="AC351" s="105"/>
      <c r="AD351" s="105"/>
      <c r="AE351" s="105"/>
      <c r="AF351" s="105"/>
      <c r="AG351" s="105"/>
      <c r="AH351" s="105"/>
      <c r="AI351" s="105"/>
      <c r="AJ351" s="105"/>
      <c r="AK351" s="105"/>
      <c r="AL351" s="105"/>
      <c r="AM351" s="105"/>
      <c r="AN351" s="105"/>
      <c r="AO351" s="105"/>
      <c r="AP351" s="105"/>
      <c r="AQ351" s="105"/>
      <c r="AR351" s="105"/>
      <c r="AS351" s="105"/>
      <c r="AT351" s="105"/>
      <c r="AU351" s="105"/>
      <c r="AV351" s="105"/>
      <c r="AW351" s="105"/>
      <c r="AX351" s="105"/>
      <c r="AY351" s="105"/>
      <c r="AZ351" s="105"/>
      <c r="BA351" s="105"/>
      <c r="BB351" s="105"/>
      <c r="BC351" s="105"/>
      <c r="BD351" s="105"/>
      <c r="BE351" s="105"/>
      <c r="BF351" s="105"/>
      <c r="BG351" s="105"/>
      <c r="BH351" s="105"/>
      <c r="BI351" s="105"/>
      <c r="BJ351" s="105"/>
      <c r="BK351" s="105"/>
      <c r="BL351" s="105"/>
      <c r="BM351" s="105"/>
      <c r="BN351" s="105"/>
      <c r="BO351" s="105"/>
      <c r="BP351" s="105"/>
      <c r="BQ351" s="105"/>
      <c r="BR351" s="105"/>
      <c r="BS351" s="105"/>
    </row>
    <row r="352" spans="1:71" x14ac:dyDescent="0.2">
      <c r="A352" s="105"/>
      <c r="B352" s="105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  <c r="AA352" s="105"/>
      <c r="AB352" s="105"/>
      <c r="AC352" s="105"/>
      <c r="AD352" s="105"/>
      <c r="AE352" s="105"/>
      <c r="AF352" s="105"/>
      <c r="AG352" s="105"/>
      <c r="AH352" s="105"/>
      <c r="AI352" s="105"/>
      <c r="AJ352" s="105"/>
      <c r="AK352" s="105"/>
      <c r="AL352" s="105"/>
      <c r="AM352" s="105"/>
      <c r="AN352" s="105"/>
      <c r="AO352" s="105"/>
      <c r="AP352" s="105"/>
      <c r="AQ352" s="105"/>
      <c r="AR352" s="105"/>
      <c r="AS352" s="105"/>
      <c r="AT352" s="105"/>
      <c r="AU352" s="105"/>
      <c r="AV352" s="105"/>
      <c r="AW352" s="105"/>
      <c r="AX352" s="105"/>
      <c r="AY352" s="105"/>
      <c r="AZ352" s="105"/>
      <c r="BA352" s="105"/>
      <c r="BB352" s="105"/>
      <c r="BC352" s="105"/>
      <c r="BD352" s="105"/>
      <c r="BE352" s="105"/>
      <c r="BF352" s="105"/>
      <c r="BG352" s="105"/>
      <c r="BH352" s="105"/>
      <c r="BI352" s="105"/>
      <c r="BJ352" s="105"/>
      <c r="BK352" s="105"/>
      <c r="BL352" s="105"/>
      <c r="BM352" s="105"/>
      <c r="BN352" s="105"/>
      <c r="BO352" s="105"/>
      <c r="BP352" s="105"/>
      <c r="BQ352" s="105"/>
      <c r="BR352" s="105"/>
      <c r="BS352" s="105"/>
    </row>
    <row r="353" spans="1:71" x14ac:dyDescent="0.2">
      <c r="A353" s="105"/>
      <c r="B353" s="105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  <c r="AA353" s="105"/>
      <c r="AB353" s="105"/>
      <c r="AC353" s="105"/>
      <c r="AD353" s="105"/>
      <c r="AE353" s="105"/>
      <c r="AF353" s="105"/>
      <c r="AG353" s="105"/>
      <c r="AH353" s="105"/>
      <c r="AI353" s="105"/>
      <c r="AJ353" s="105"/>
      <c r="AK353" s="105"/>
      <c r="AL353" s="105"/>
      <c r="AM353" s="105"/>
      <c r="AN353" s="105"/>
      <c r="AO353" s="105"/>
      <c r="AP353" s="105"/>
      <c r="AQ353" s="105"/>
      <c r="AR353" s="105"/>
      <c r="AS353" s="105"/>
      <c r="AT353" s="105"/>
      <c r="AU353" s="105"/>
      <c r="AV353" s="105"/>
      <c r="AW353" s="105"/>
      <c r="AX353" s="105"/>
      <c r="AY353" s="105"/>
      <c r="AZ353" s="105"/>
      <c r="BA353" s="105"/>
      <c r="BB353" s="105"/>
      <c r="BC353" s="105"/>
      <c r="BD353" s="105"/>
      <c r="BE353" s="105"/>
      <c r="BF353" s="105"/>
      <c r="BG353" s="105"/>
      <c r="BH353" s="105"/>
      <c r="BI353" s="105"/>
      <c r="BJ353" s="105"/>
      <c r="BK353" s="105"/>
      <c r="BL353" s="105"/>
      <c r="BM353" s="105"/>
      <c r="BN353" s="105"/>
      <c r="BO353" s="105"/>
      <c r="BP353" s="105"/>
      <c r="BQ353" s="105"/>
      <c r="BR353" s="105"/>
      <c r="BS353" s="105"/>
    </row>
    <row r="354" spans="1:71" x14ac:dyDescent="0.2">
      <c r="A354" s="105"/>
      <c r="B354" s="105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  <c r="AA354" s="105"/>
      <c r="AB354" s="105"/>
      <c r="AC354" s="105"/>
      <c r="AD354" s="105"/>
      <c r="AE354" s="105"/>
      <c r="AF354" s="105"/>
      <c r="AG354" s="105"/>
      <c r="AH354" s="105"/>
      <c r="AI354" s="105"/>
      <c r="AJ354" s="105"/>
      <c r="AK354" s="105"/>
      <c r="AL354" s="105"/>
      <c r="AM354" s="105"/>
      <c r="AN354" s="105"/>
      <c r="AO354" s="105"/>
      <c r="AP354" s="105"/>
      <c r="AQ354" s="105"/>
      <c r="AR354" s="105"/>
      <c r="AS354" s="105"/>
      <c r="AT354" s="105"/>
      <c r="AU354" s="105"/>
      <c r="AV354" s="105"/>
      <c r="AW354" s="105"/>
      <c r="AX354" s="105"/>
      <c r="AY354" s="105"/>
      <c r="AZ354" s="105"/>
      <c r="BA354" s="105"/>
      <c r="BB354" s="105"/>
      <c r="BC354" s="105"/>
      <c r="BD354" s="105"/>
      <c r="BE354" s="105"/>
      <c r="BF354" s="105"/>
      <c r="BG354" s="105"/>
      <c r="BH354" s="105"/>
      <c r="BI354" s="105"/>
      <c r="BJ354" s="105"/>
      <c r="BK354" s="105"/>
      <c r="BL354" s="105"/>
      <c r="BM354" s="105"/>
      <c r="BN354" s="105"/>
      <c r="BO354" s="105"/>
      <c r="BP354" s="105"/>
      <c r="BQ354" s="105"/>
      <c r="BR354" s="105"/>
      <c r="BS354" s="105"/>
    </row>
    <row r="355" spans="1:71" x14ac:dyDescent="0.2">
      <c r="A355" s="105"/>
      <c r="B355" s="105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  <c r="AA355" s="105"/>
      <c r="AB355" s="105"/>
      <c r="AC355" s="105"/>
      <c r="AD355" s="105"/>
      <c r="AE355" s="105"/>
      <c r="AF355" s="105"/>
      <c r="AG355" s="105"/>
      <c r="AH355" s="105"/>
      <c r="AI355" s="105"/>
      <c r="AJ355" s="105"/>
      <c r="AK355" s="105"/>
      <c r="AL355" s="105"/>
      <c r="AM355" s="105"/>
      <c r="AN355" s="105"/>
      <c r="AO355" s="105"/>
      <c r="AP355" s="105"/>
      <c r="AQ355" s="105"/>
      <c r="AR355" s="105"/>
      <c r="AS355" s="105"/>
      <c r="AT355" s="105"/>
      <c r="AU355" s="105"/>
      <c r="AV355" s="105"/>
      <c r="AW355" s="105"/>
      <c r="AX355" s="105"/>
      <c r="AY355" s="105"/>
      <c r="AZ355" s="105"/>
      <c r="BA355" s="105"/>
      <c r="BB355" s="105"/>
      <c r="BC355" s="105"/>
      <c r="BD355" s="105"/>
      <c r="BE355" s="105"/>
      <c r="BF355" s="105"/>
      <c r="BG355" s="105"/>
      <c r="BH355" s="105"/>
      <c r="BI355" s="105"/>
      <c r="BJ355" s="105"/>
      <c r="BK355" s="105"/>
      <c r="BL355" s="105"/>
      <c r="BM355" s="105"/>
      <c r="BN355" s="105"/>
      <c r="BO355" s="105"/>
      <c r="BP355" s="105"/>
      <c r="BQ355" s="105"/>
      <c r="BR355" s="105"/>
      <c r="BS355" s="105"/>
    </row>
    <row r="356" spans="1:71" x14ac:dyDescent="0.2">
      <c r="A356" s="105"/>
      <c r="B356" s="105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  <c r="AA356" s="105"/>
      <c r="AB356" s="105"/>
      <c r="AC356" s="105"/>
      <c r="AD356" s="105"/>
      <c r="AE356" s="105"/>
      <c r="AF356" s="105"/>
      <c r="AG356" s="105"/>
      <c r="AH356" s="105"/>
      <c r="AI356" s="105"/>
      <c r="AJ356" s="105"/>
      <c r="AK356" s="105"/>
      <c r="AL356" s="105"/>
      <c r="AM356" s="105"/>
      <c r="AN356" s="105"/>
      <c r="AO356" s="105"/>
      <c r="AP356" s="105"/>
      <c r="AQ356" s="105"/>
      <c r="AR356" s="105"/>
      <c r="AS356" s="105"/>
      <c r="AT356" s="105"/>
      <c r="AU356" s="105"/>
      <c r="AV356" s="105"/>
      <c r="AW356" s="105"/>
      <c r="AX356" s="105"/>
      <c r="AY356" s="105"/>
      <c r="AZ356" s="105"/>
      <c r="BA356" s="105"/>
      <c r="BB356" s="105"/>
      <c r="BC356" s="105"/>
      <c r="BD356" s="105"/>
      <c r="BE356" s="105"/>
      <c r="BF356" s="105"/>
      <c r="BG356" s="105"/>
      <c r="BH356" s="105"/>
      <c r="BI356" s="105"/>
      <c r="BJ356" s="105"/>
      <c r="BK356" s="105"/>
      <c r="BL356" s="105"/>
      <c r="BM356" s="105"/>
      <c r="BN356" s="105"/>
      <c r="BO356" s="105"/>
      <c r="BP356" s="105"/>
      <c r="BQ356" s="105"/>
      <c r="BR356" s="105"/>
      <c r="BS356" s="105"/>
    </row>
    <row r="357" spans="1:71" x14ac:dyDescent="0.2">
      <c r="A357" s="105"/>
      <c r="B357" s="105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  <c r="AA357" s="105"/>
      <c r="AB357" s="105"/>
      <c r="AC357" s="105"/>
      <c r="AD357" s="105"/>
      <c r="AE357" s="105"/>
      <c r="AF357" s="105"/>
      <c r="AG357" s="105"/>
      <c r="AH357" s="105"/>
      <c r="AI357" s="105"/>
      <c r="AJ357" s="105"/>
      <c r="AK357" s="105"/>
      <c r="AL357" s="105"/>
      <c r="AM357" s="105"/>
      <c r="AN357" s="105"/>
      <c r="AO357" s="105"/>
      <c r="AP357" s="105"/>
      <c r="AQ357" s="105"/>
      <c r="AR357" s="105"/>
      <c r="AS357" s="105"/>
      <c r="AT357" s="105"/>
      <c r="AU357" s="105"/>
      <c r="AV357" s="105"/>
      <c r="AW357" s="105"/>
      <c r="AX357" s="105"/>
      <c r="AY357" s="105"/>
      <c r="AZ357" s="105"/>
      <c r="BA357" s="105"/>
      <c r="BB357" s="105"/>
      <c r="BC357" s="105"/>
      <c r="BD357" s="105"/>
      <c r="BE357" s="105"/>
      <c r="BF357" s="105"/>
      <c r="BG357" s="105"/>
      <c r="BH357" s="105"/>
      <c r="BI357" s="105"/>
      <c r="BJ357" s="105"/>
      <c r="BK357" s="105"/>
      <c r="BL357" s="105"/>
      <c r="BM357" s="105"/>
      <c r="BN357" s="105"/>
      <c r="BO357" s="105"/>
      <c r="BP357" s="105"/>
      <c r="BQ357" s="105"/>
      <c r="BR357" s="105"/>
      <c r="BS357" s="105"/>
    </row>
    <row r="358" spans="1:71" x14ac:dyDescent="0.2">
      <c r="A358" s="105"/>
      <c r="B358" s="105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  <c r="AA358" s="105"/>
      <c r="AB358" s="105"/>
      <c r="AC358" s="105"/>
      <c r="AD358" s="105"/>
      <c r="AE358" s="105"/>
      <c r="AF358" s="105"/>
      <c r="AG358" s="105"/>
      <c r="AH358" s="105"/>
      <c r="AI358" s="105"/>
      <c r="AJ358" s="105"/>
      <c r="AK358" s="105"/>
      <c r="AL358" s="105"/>
      <c r="AM358" s="105"/>
      <c r="AN358" s="105"/>
      <c r="AO358" s="105"/>
      <c r="AP358" s="105"/>
      <c r="AQ358" s="105"/>
      <c r="AR358" s="105"/>
      <c r="AS358" s="105"/>
      <c r="AT358" s="105"/>
      <c r="AU358" s="105"/>
      <c r="AV358" s="105"/>
      <c r="AW358" s="105"/>
      <c r="AX358" s="105"/>
      <c r="AY358" s="105"/>
      <c r="AZ358" s="105"/>
      <c r="BA358" s="105"/>
      <c r="BB358" s="105"/>
      <c r="BC358" s="105"/>
      <c r="BD358" s="105"/>
      <c r="BE358" s="105"/>
      <c r="BF358" s="105"/>
      <c r="BG358" s="105"/>
      <c r="BH358" s="105"/>
      <c r="BI358" s="105"/>
      <c r="BJ358" s="105"/>
      <c r="BK358" s="105"/>
      <c r="BL358" s="105"/>
      <c r="BM358" s="105"/>
      <c r="BN358" s="105"/>
      <c r="BO358" s="105"/>
      <c r="BP358" s="105"/>
      <c r="BQ358" s="105"/>
      <c r="BR358" s="105"/>
      <c r="BS358" s="105"/>
    </row>
    <row r="359" spans="1:71" x14ac:dyDescent="0.2">
      <c r="A359" s="105"/>
      <c r="B359" s="105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  <c r="AA359" s="105"/>
      <c r="AB359" s="105"/>
      <c r="AC359" s="105"/>
      <c r="AD359" s="105"/>
      <c r="AE359" s="105"/>
      <c r="AF359" s="105"/>
      <c r="AG359" s="105"/>
      <c r="AH359" s="105"/>
      <c r="AI359" s="105"/>
      <c r="AJ359" s="105"/>
      <c r="AK359" s="105"/>
      <c r="AL359" s="105"/>
      <c r="AM359" s="105"/>
      <c r="AN359" s="105"/>
      <c r="AO359" s="105"/>
      <c r="AP359" s="105"/>
      <c r="AQ359" s="105"/>
      <c r="AR359" s="105"/>
      <c r="AS359" s="105"/>
      <c r="AT359" s="105"/>
      <c r="AU359" s="105"/>
      <c r="AV359" s="105"/>
      <c r="AW359" s="105"/>
      <c r="AX359" s="105"/>
      <c r="AY359" s="105"/>
      <c r="AZ359" s="105"/>
      <c r="BA359" s="105"/>
      <c r="BB359" s="105"/>
      <c r="BC359" s="105"/>
      <c r="BD359" s="105"/>
      <c r="BE359" s="105"/>
      <c r="BF359" s="105"/>
      <c r="BG359" s="105"/>
      <c r="BH359" s="105"/>
      <c r="BI359" s="105"/>
      <c r="BJ359" s="105"/>
      <c r="BK359" s="105"/>
      <c r="BL359" s="105"/>
      <c r="BM359" s="105"/>
      <c r="BN359" s="105"/>
      <c r="BO359" s="105"/>
      <c r="BP359" s="105"/>
      <c r="BQ359" s="105"/>
      <c r="BR359" s="105"/>
      <c r="BS359" s="105"/>
    </row>
    <row r="360" spans="1:71" x14ac:dyDescent="0.2">
      <c r="A360" s="105"/>
      <c r="B360" s="105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  <c r="AA360" s="105"/>
      <c r="AB360" s="105"/>
      <c r="AC360" s="105"/>
      <c r="AD360" s="105"/>
      <c r="AE360" s="105"/>
      <c r="AF360" s="105"/>
      <c r="AG360" s="105"/>
      <c r="AH360" s="105"/>
      <c r="AI360" s="105"/>
      <c r="AJ360" s="105"/>
      <c r="AK360" s="105"/>
      <c r="AL360" s="105"/>
      <c r="AM360" s="105"/>
      <c r="AN360" s="105"/>
      <c r="AO360" s="105"/>
      <c r="AP360" s="105"/>
      <c r="AQ360" s="105"/>
      <c r="AR360" s="105"/>
      <c r="AS360" s="105"/>
      <c r="AT360" s="105"/>
      <c r="AU360" s="105"/>
      <c r="AV360" s="105"/>
      <c r="AW360" s="105"/>
      <c r="AX360" s="105"/>
      <c r="AY360" s="105"/>
      <c r="AZ360" s="105"/>
      <c r="BA360" s="105"/>
      <c r="BB360" s="105"/>
      <c r="BC360" s="105"/>
      <c r="BD360" s="105"/>
      <c r="BE360" s="105"/>
      <c r="BF360" s="105"/>
      <c r="BG360" s="105"/>
      <c r="BH360" s="105"/>
      <c r="BI360" s="105"/>
      <c r="BJ360" s="105"/>
      <c r="BK360" s="105"/>
      <c r="BL360" s="105"/>
      <c r="BM360" s="105"/>
      <c r="BN360" s="105"/>
      <c r="BO360" s="105"/>
      <c r="BP360" s="105"/>
      <c r="BQ360" s="105"/>
      <c r="BR360" s="105"/>
      <c r="BS360" s="105"/>
    </row>
    <row r="361" spans="1:71" x14ac:dyDescent="0.2">
      <c r="A361" s="105"/>
      <c r="B361" s="105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  <c r="AA361" s="105"/>
      <c r="AB361" s="105"/>
      <c r="AC361" s="105"/>
      <c r="AD361" s="105"/>
      <c r="AE361" s="105"/>
      <c r="AF361" s="105"/>
      <c r="AG361" s="105"/>
      <c r="AH361" s="105"/>
      <c r="AI361" s="105"/>
      <c r="AJ361" s="105"/>
      <c r="AK361" s="105"/>
      <c r="AL361" s="105"/>
      <c r="AM361" s="105"/>
      <c r="AN361" s="105"/>
      <c r="AO361" s="105"/>
      <c r="AP361" s="105"/>
      <c r="AQ361" s="105"/>
      <c r="AR361" s="105"/>
      <c r="AS361" s="105"/>
      <c r="AT361" s="105"/>
      <c r="AU361" s="105"/>
      <c r="AV361" s="105"/>
      <c r="AW361" s="105"/>
      <c r="AX361" s="105"/>
      <c r="AY361" s="105"/>
      <c r="AZ361" s="105"/>
      <c r="BA361" s="105"/>
      <c r="BB361" s="105"/>
      <c r="BC361" s="105"/>
      <c r="BD361" s="105"/>
      <c r="BE361" s="105"/>
      <c r="BF361" s="105"/>
      <c r="BG361" s="105"/>
      <c r="BH361" s="105"/>
      <c r="BI361" s="105"/>
      <c r="BJ361" s="105"/>
      <c r="BK361" s="105"/>
      <c r="BL361" s="105"/>
      <c r="BM361" s="105"/>
      <c r="BN361" s="105"/>
      <c r="BO361" s="105"/>
      <c r="BP361" s="105"/>
      <c r="BQ361" s="105"/>
      <c r="BR361" s="105"/>
      <c r="BS361" s="105"/>
    </row>
    <row r="362" spans="1:71" x14ac:dyDescent="0.2">
      <c r="A362" s="105"/>
      <c r="B362" s="105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  <c r="AA362" s="105"/>
      <c r="AB362" s="105"/>
      <c r="AC362" s="105"/>
      <c r="AD362" s="105"/>
      <c r="AE362" s="105"/>
      <c r="AF362" s="105"/>
      <c r="AG362" s="105"/>
      <c r="AH362" s="105"/>
      <c r="AI362" s="105"/>
      <c r="AJ362" s="105"/>
      <c r="AK362" s="105"/>
      <c r="AL362" s="105"/>
      <c r="AM362" s="105"/>
      <c r="AN362" s="105"/>
      <c r="AO362" s="105"/>
      <c r="AP362" s="105"/>
      <c r="AQ362" s="105"/>
      <c r="AR362" s="105"/>
      <c r="AS362" s="105"/>
      <c r="AT362" s="105"/>
      <c r="AU362" s="105"/>
      <c r="AV362" s="105"/>
      <c r="AW362" s="105"/>
      <c r="AX362" s="105"/>
      <c r="AY362" s="105"/>
      <c r="AZ362" s="105"/>
      <c r="BA362" s="105"/>
      <c r="BB362" s="105"/>
      <c r="BC362" s="105"/>
      <c r="BD362" s="105"/>
      <c r="BE362" s="105"/>
      <c r="BF362" s="105"/>
      <c r="BG362" s="105"/>
      <c r="BH362" s="105"/>
      <c r="BI362" s="105"/>
      <c r="BJ362" s="105"/>
      <c r="BK362" s="105"/>
      <c r="BL362" s="105"/>
      <c r="BM362" s="105"/>
      <c r="BN362" s="105"/>
      <c r="BO362" s="105"/>
      <c r="BP362" s="105"/>
      <c r="BQ362" s="105"/>
      <c r="BR362" s="105"/>
      <c r="BS362" s="105"/>
    </row>
    <row r="363" spans="1:71" x14ac:dyDescent="0.2">
      <c r="A363" s="105"/>
      <c r="B363" s="105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  <c r="AA363" s="105"/>
      <c r="AB363" s="105"/>
      <c r="AC363" s="105"/>
      <c r="AD363" s="105"/>
      <c r="AE363" s="105"/>
      <c r="AF363" s="105"/>
      <c r="AG363" s="105"/>
      <c r="AH363" s="105"/>
      <c r="AI363" s="105"/>
      <c r="AJ363" s="105"/>
      <c r="AK363" s="105"/>
      <c r="AL363" s="105"/>
      <c r="AM363" s="105"/>
      <c r="AN363" s="105"/>
      <c r="AO363" s="105"/>
      <c r="AP363" s="105"/>
      <c r="AQ363" s="105"/>
      <c r="AR363" s="105"/>
      <c r="AS363" s="105"/>
      <c r="AT363" s="105"/>
      <c r="AU363" s="105"/>
      <c r="AV363" s="105"/>
      <c r="AW363" s="105"/>
      <c r="AX363" s="105"/>
      <c r="AY363" s="105"/>
      <c r="AZ363" s="105"/>
      <c r="BA363" s="105"/>
      <c r="BB363" s="105"/>
      <c r="BC363" s="105"/>
      <c r="BD363" s="105"/>
      <c r="BE363" s="105"/>
      <c r="BF363" s="105"/>
      <c r="BG363" s="105"/>
      <c r="BH363" s="105"/>
      <c r="BI363" s="105"/>
      <c r="BJ363" s="105"/>
      <c r="BK363" s="105"/>
      <c r="BL363" s="105"/>
      <c r="BM363" s="105"/>
      <c r="BN363" s="105"/>
      <c r="BO363" s="105"/>
      <c r="BP363" s="105"/>
      <c r="BQ363" s="105"/>
      <c r="BR363" s="105"/>
      <c r="BS363" s="105"/>
    </row>
    <row r="364" spans="1:71" x14ac:dyDescent="0.2">
      <c r="A364" s="105"/>
      <c r="B364" s="105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  <c r="AA364" s="105"/>
      <c r="AB364" s="105"/>
      <c r="AC364" s="105"/>
      <c r="AD364" s="105"/>
      <c r="AE364" s="105"/>
      <c r="AF364" s="105"/>
      <c r="AG364" s="105"/>
      <c r="AH364" s="105"/>
      <c r="AI364" s="105"/>
      <c r="AJ364" s="105"/>
      <c r="AK364" s="105"/>
      <c r="AL364" s="105"/>
      <c r="AM364" s="105"/>
      <c r="AN364" s="105"/>
      <c r="AO364" s="105"/>
      <c r="AP364" s="105"/>
      <c r="AQ364" s="105"/>
      <c r="AR364" s="105"/>
      <c r="AS364" s="105"/>
      <c r="AT364" s="105"/>
      <c r="AU364" s="105"/>
      <c r="AV364" s="105"/>
      <c r="AW364" s="105"/>
      <c r="AX364" s="105"/>
      <c r="AY364" s="105"/>
      <c r="AZ364" s="105"/>
      <c r="BA364" s="105"/>
      <c r="BB364" s="105"/>
      <c r="BC364" s="105"/>
      <c r="BD364" s="105"/>
      <c r="BE364" s="105"/>
      <c r="BF364" s="105"/>
      <c r="BG364" s="105"/>
      <c r="BH364" s="105"/>
      <c r="BI364" s="105"/>
      <c r="BJ364" s="105"/>
      <c r="BK364" s="105"/>
      <c r="BL364" s="105"/>
      <c r="BM364" s="105"/>
      <c r="BN364" s="105"/>
      <c r="BO364" s="105"/>
      <c r="BP364" s="105"/>
      <c r="BQ364" s="105"/>
      <c r="BR364" s="105"/>
      <c r="BS364" s="105"/>
    </row>
    <row r="365" spans="1:71" x14ac:dyDescent="0.2">
      <c r="A365" s="105"/>
      <c r="B365" s="105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  <c r="AA365" s="105"/>
      <c r="AB365" s="105"/>
      <c r="AC365" s="105"/>
      <c r="AD365" s="105"/>
      <c r="AE365" s="105"/>
      <c r="AF365" s="105"/>
      <c r="AG365" s="105"/>
      <c r="AH365" s="105"/>
      <c r="AI365" s="105"/>
      <c r="AJ365" s="105"/>
      <c r="AK365" s="105"/>
      <c r="AL365" s="105"/>
      <c r="AM365" s="105"/>
      <c r="AN365" s="105"/>
      <c r="AO365" s="105"/>
      <c r="AP365" s="105"/>
      <c r="AQ365" s="105"/>
      <c r="AR365" s="105"/>
      <c r="AS365" s="105"/>
      <c r="AT365" s="105"/>
      <c r="AU365" s="105"/>
      <c r="AV365" s="105"/>
      <c r="AW365" s="105"/>
      <c r="AX365" s="105"/>
      <c r="AY365" s="105"/>
      <c r="AZ365" s="105"/>
      <c r="BA365" s="105"/>
      <c r="BB365" s="105"/>
      <c r="BC365" s="105"/>
      <c r="BD365" s="105"/>
      <c r="BE365" s="105"/>
      <c r="BF365" s="105"/>
      <c r="BG365" s="105"/>
      <c r="BH365" s="105"/>
      <c r="BI365" s="105"/>
      <c r="BJ365" s="105"/>
      <c r="BK365" s="105"/>
      <c r="BL365" s="105"/>
      <c r="BM365" s="105"/>
      <c r="BN365" s="105"/>
      <c r="BO365" s="105"/>
      <c r="BP365" s="105"/>
      <c r="BQ365" s="105"/>
      <c r="BR365" s="105"/>
      <c r="BS365" s="105"/>
    </row>
    <row r="366" spans="1:71" x14ac:dyDescent="0.2">
      <c r="A366" s="105"/>
      <c r="B366" s="105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  <c r="AA366" s="105"/>
      <c r="AB366" s="105"/>
      <c r="AC366" s="105"/>
      <c r="AD366" s="105"/>
      <c r="AE366" s="105"/>
      <c r="AF366" s="105"/>
      <c r="AG366" s="105"/>
      <c r="AH366" s="105"/>
      <c r="AI366" s="105"/>
      <c r="AJ366" s="105"/>
      <c r="AK366" s="105"/>
      <c r="AL366" s="105"/>
      <c r="AM366" s="105"/>
      <c r="AN366" s="105"/>
      <c r="AO366" s="105"/>
      <c r="AP366" s="105"/>
      <c r="AQ366" s="105"/>
      <c r="AR366" s="105"/>
      <c r="AS366" s="105"/>
      <c r="AT366" s="105"/>
      <c r="AU366" s="105"/>
      <c r="AV366" s="105"/>
      <c r="AW366" s="105"/>
      <c r="AX366" s="105"/>
      <c r="AY366" s="105"/>
      <c r="AZ366" s="105"/>
      <c r="BA366" s="105"/>
      <c r="BB366" s="105"/>
      <c r="BC366" s="105"/>
      <c r="BD366" s="105"/>
      <c r="BE366" s="105"/>
      <c r="BF366" s="105"/>
      <c r="BG366" s="105"/>
      <c r="BH366" s="105"/>
      <c r="BI366" s="105"/>
      <c r="BJ366" s="105"/>
      <c r="BK366" s="105"/>
      <c r="BL366" s="105"/>
      <c r="BM366" s="105"/>
      <c r="BN366" s="105"/>
      <c r="BO366" s="105"/>
      <c r="BP366" s="105"/>
      <c r="BQ366" s="105"/>
      <c r="BR366" s="105"/>
      <c r="BS366" s="105"/>
    </row>
    <row r="367" spans="1:71" x14ac:dyDescent="0.2">
      <c r="A367" s="105"/>
      <c r="B367" s="105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  <c r="AA367" s="105"/>
      <c r="AB367" s="105"/>
      <c r="AC367" s="105"/>
      <c r="AD367" s="105"/>
      <c r="AE367" s="105"/>
      <c r="AF367" s="105"/>
      <c r="AG367" s="105"/>
      <c r="AH367" s="105"/>
      <c r="AI367" s="105"/>
      <c r="AJ367" s="105"/>
      <c r="AK367" s="105"/>
      <c r="AL367" s="105"/>
      <c r="AM367" s="105"/>
      <c r="AN367" s="105"/>
      <c r="AO367" s="105"/>
      <c r="AP367" s="105"/>
      <c r="AQ367" s="105"/>
      <c r="AR367" s="105"/>
      <c r="AS367" s="105"/>
      <c r="AT367" s="105"/>
      <c r="AU367" s="105"/>
      <c r="AV367" s="105"/>
      <c r="AW367" s="105"/>
      <c r="AX367" s="105"/>
      <c r="AY367" s="105"/>
      <c r="AZ367" s="105"/>
      <c r="BA367" s="105"/>
      <c r="BB367" s="105"/>
      <c r="BC367" s="105"/>
      <c r="BD367" s="105"/>
      <c r="BE367" s="105"/>
      <c r="BF367" s="105"/>
      <c r="BG367" s="105"/>
      <c r="BH367" s="105"/>
      <c r="BI367" s="105"/>
      <c r="BJ367" s="105"/>
      <c r="BK367" s="105"/>
      <c r="BL367" s="105"/>
      <c r="BM367" s="105"/>
      <c r="BN367" s="105"/>
      <c r="BO367" s="105"/>
      <c r="BP367" s="105"/>
      <c r="BQ367" s="105"/>
      <c r="BR367" s="105"/>
      <c r="BS367" s="105"/>
    </row>
    <row r="368" spans="1:71" x14ac:dyDescent="0.2">
      <c r="A368" s="105"/>
      <c r="B368" s="105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  <c r="AA368" s="105"/>
      <c r="AB368" s="105"/>
      <c r="AC368" s="105"/>
      <c r="AD368" s="105"/>
      <c r="AE368" s="105"/>
      <c r="AF368" s="105"/>
      <c r="AG368" s="105"/>
      <c r="AH368" s="105"/>
      <c r="AI368" s="105"/>
      <c r="AJ368" s="105"/>
      <c r="AK368" s="105"/>
      <c r="AL368" s="105"/>
      <c r="AM368" s="105"/>
      <c r="AN368" s="105"/>
      <c r="AO368" s="105"/>
      <c r="AP368" s="105"/>
      <c r="AQ368" s="105"/>
      <c r="AR368" s="105"/>
      <c r="AS368" s="105"/>
      <c r="AT368" s="105"/>
      <c r="AU368" s="105"/>
      <c r="AV368" s="105"/>
      <c r="AW368" s="105"/>
      <c r="AX368" s="105"/>
      <c r="AY368" s="105"/>
      <c r="AZ368" s="105"/>
      <c r="BA368" s="105"/>
      <c r="BB368" s="105"/>
      <c r="BC368" s="105"/>
      <c r="BD368" s="105"/>
      <c r="BE368" s="105"/>
      <c r="BF368" s="105"/>
      <c r="BG368" s="105"/>
      <c r="BH368" s="105"/>
      <c r="BI368" s="105"/>
      <c r="BJ368" s="105"/>
      <c r="BK368" s="105"/>
      <c r="BL368" s="105"/>
      <c r="BM368" s="105"/>
      <c r="BN368" s="105"/>
      <c r="BO368" s="105"/>
      <c r="BP368" s="105"/>
      <c r="BQ368" s="105"/>
      <c r="BR368" s="105"/>
      <c r="BS368" s="105"/>
    </row>
    <row r="369" spans="1:71" x14ac:dyDescent="0.2">
      <c r="A369" s="105"/>
      <c r="B369" s="105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  <c r="AA369" s="105"/>
      <c r="AB369" s="105"/>
      <c r="AC369" s="105"/>
      <c r="AD369" s="105"/>
      <c r="AE369" s="105"/>
      <c r="AF369" s="105"/>
      <c r="AG369" s="105"/>
      <c r="AH369" s="105"/>
      <c r="AI369" s="105"/>
      <c r="AJ369" s="105"/>
      <c r="AK369" s="105"/>
      <c r="AL369" s="105"/>
      <c r="AM369" s="105"/>
      <c r="AN369" s="105"/>
      <c r="AO369" s="105"/>
      <c r="AP369" s="105"/>
      <c r="AQ369" s="105"/>
      <c r="AR369" s="105"/>
      <c r="AS369" s="105"/>
      <c r="AT369" s="105"/>
      <c r="AU369" s="105"/>
      <c r="AV369" s="105"/>
      <c r="AW369" s="105"/>
      <c r="AX369" s="105"/>
      <c r="AY369" s="105"/>
      <c r="AZ369" s="105"/>
      <c r="BA369" s="105"/>
      <c r="BB369" s="105"/>
      <c r="BC369" s="105"/>
      <c r="BD369" s="105"/>
      <c r="BE369" s="105"/>
      <c r="BF369" s="105"/>
      <c r="BG369" s="105"/>
      <c r="BH369" s="105"/>
      <c r="BI369" s="105"/>
      <c r="BJ369" s="105"/>
      <c r="BK369" s="105"/>
      <c r="BL369" s="105"/>
      <c r="BM369" s="105"/>
      <c r="BN369" s="105"/>
      <c r="BO369" s="105"/>
      <c r="BP369" s="105"/>
      <c r="BQ369" s="105"/>
      <c r="BR369" s="105"/>
      <c r="BS369" s="105"/>
    </row>
    <row r="370" spans="1:71" x14ac:dyDescent="0.2">
      <c r="A370" s="105"/>
      <c r="B370" s="105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  <c r="AA370" s="105"/>
      <c r="AB370" s="105"/>
      <c r="AC370" s="105"/>
      <c r="AD370" s="105"/>
      <c r="AE370" s="105"/>
      <c r="AF370" s="105"/>
      <c r="AG370" s="105"/>
      <c r="AH370" s="105"/>
      <c r="AI370" s="105"/>
      <c r="AJ370" s="105"/>
      <c r="AK370" s="105"/>
      <c r="AL370" s="105"/>
      <c r="AM370" s="105"/>
      <c r="AN370" s="105"/>
      <c r="AO370" s="105"/>
      <c r="AP370" s="105"/>
      <c r="AQ370" s="105"/>
      <c r="AR370" s="105"/>
      <c r="AS370" s="105"/>
      <c r="AT370" s="105"/>
      <c r="AU370" s="105"/>
      <c r="AV370" s="105"/>
      <c r="AW370" s="105"/>
      <c r="AX370" s="105"/>
      <c r="AY370" s="105"/>
      <c r="AZ370" s="105"/>
      <c r="BA370" s="105"/>
      <c r="BB370" s="105"/>
      <c r="BC370" s="105"/>
      <c r="BD370" s="105"/>
      <c r="BE370" s="105"/>
      <c r="BF370" s="105"/>
      <c r="BG370" s="105"/>
      <c r="BH370" s="105"/>
      <c r="BI370" s="105"/>
      <c r="BJ370" s="105"/>
      <c r="BK370" s="105"/>
      <c r="BL370" s="105"/>
      <c r="BM370" s="105"/>
      <c r="BN370" s="105"/>
      <c r="BO370" s="105"/>
      <c r="BP370" s="105"/>
      <c r="BQ370" s="105"/>
      <c r="BR370" s="105"/>
      <c r="BS370" s="105"/>
    </row>
    <row r="371" spans="1:71" x14ac:dyDescent="0.2">
      <c r="A371" s="105"/>
      <c r="B371" s="105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  <c r="AA371" s="105"/>
      <c r="AB371" s="105"/>
      <c r="AC371" s="105"/>
      <c r="AD371" s="105"/>
      <c r="AE371" s="105"/>
      <c r="AF371" s="105"/>
      <c r="AG371" s="105"/>
      <c r="AH371" s="105"/>
      <c r="AI371" s="105"/>
      <c r="AJ371" s="105"/>
      <c r="AK371" s="105"/>
      <c r="AL371" s="105"/>
      <c r="AM371" s="105"/>
      <c r="AN371" s="105"/>
      <c r="AO371" s="105"/>
      <c r="AP371" s="105"/>
      <c r="AQ371" s="105"/>
      <c r="AR371" s="105"/>
      <c r="AS371" s="105"/>
      <c r="AT371" s="105"/>
      <c r="AU371" s="105"/>
      <c r="AV371" s="105"/>
      <c r="AW371" s="105"/>
      <c r="AX371" s="105"/>
      <c r="AY371" s="105"/>
      <c r="AZ371" s="105"/>
      <c r="BA371" s="105"/>
      <c r="BB371" s="105"/>
      <c r="BC371" s="105"/>
      <c r="BD371" s="105"/>
      <c r="BE371" s="105"/>
      <c r="BF371" s="105"/>
      <c r="BG371" s="105"/>
      <c r="BH371" s="105"/>
      <c r="BI371" s="105"/>
      <c r="BJ371" s="105"/>
      <c r="BK371" s="105"/>
      <c r="BL371" s="105"/>
      <c r="BM371" s="105"/>
      <c r="BN371" s="105"/>
      <c r="BO371" s="105"/>
      <c r="BP371" s="105"/>
      <c r="BQ371" s="105"/>
      <c r="BR371" s="105"/>
      <c r="BS371" s="105"/>
    </row>
    <row r="372" spans="1:71" x14ac:dyDescent="0.2">
      <c r="A372" s="105"/>
      <c r="B372" s="105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  <c r="AA372" s="105"/>
      <c r="AB372" s="105"/>
      <c r="AC372" s="105"/>
      <c r="AD372" s="105"/>
      <c r="AE372" s="105"/>
      <c r="AF372" s="105"/>
      <c r="AG372" s="105"/>
      <c r="AH372" s="105"/>
      <c r="AI372" s="105"/>
      <c r="AJ372" s="105"/>
      <c r="AK372" s="105"/>
      <c r="AL372" s="105"/>
      <c r="AM372" s="105"/>
      <c r="AN372" s="105"/>
      <c r="AO372" s="105"/>
      <c r="AP372" s="105"/>
      <c r="AQ372" s="105"/>
      <c r="AR372" s="105"/>
      <c r="AS372" s="105"/>
      <c r="AT372" s="105"/>
      <c r="AU372" s="105"/>
      <c r="AV372" s="105"/>
      <c r="AW372" s="105"/>
      <c r="AX372" s="105"/>
      <c r="AY372" s="105"/>
      <c r="AZ372" s="105"/>
      <c r="BA372" s="105"/>
      <c r="BB372" s="105"/>
      <c r="BC372" s="105"/>
      <c r="BD372" s="105"/>
      <c r="BE372" s="105"/>
      <c r="BF372" s="105"/>
      <c r="BG372" s="105"/>
      <c r="BH372" s="105"/>
      <c r="BI372" s="105"/>
      <c r="BJ372" s="105"/>
      <c r="BK372" s="105"/>
      <c r="BL372" s="105"/>
      <c r="BM372" s="105"/>
      <c r="BN372" s="105"/>
      <c r="BO372" s="105"/>
      <c r="BP372" s="105"/>
      <c r="BQ372" s="105"/>
      <c r="BR372" s="105"/>
      <c r="BS372" s="105"/>
    </row>
    <row r="373" spans="1:71" x14ac:dyDescent="0.2">
      <c r="A373" s="105"/>
      <c r="B373" s="105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  <c r="AA373" s="105"/>
      <c r="AB373" s="105"/>
      <c r="AC373" s="105"/>
      <c r="AD373" s="105"/>
      <c r="AE373" s="105"/>
      <c r="AF373" s="105"/>
      <c r="AG373" s="105"/>
      <c r="AH373" s="105"/>
      <c r="AI373" s="105"/>
      <c r="AJ373" s="105"/>
      <c r="AK373" s="105"/>
      <c r="AL373" s="105"/>
      <c r="AM373" s="105"/>
      <c r="AN373" s="105"/>
      <c r="AO373" s="105"/>
      <c r="AP373" s="105"/>
      <c r="AQ373" s="105"/>
      <c r="AR373" s="105"/>
      <c r="AS373" s="105"/>
      <c r="AT373" s="105"/>
      <c r="AU373" s="105"/>
      <c r="AV373" s="105"/>
      <c r="AW373" s="105"/>
      <c r="AX373" s="105"/>
      <c r="AY373" s="105"/>
      <c r="AZ373" s="105"/>
      <c r="BA373" s="105"/>
      <c r="BB373" s="105"/>
      <c r="BC373" s="105"/>
      <c r="BD373" s="105"/>
      <c r="BE373" s="105"/>
      <c r="BF373" s="105"/>
      <c r="BG373" s="105"/>
      <c r="BH373" s="105"/>
      <c r="BI373" s="105"/>
      <c r="BJ373" s="105"/>
      <c r="BK373" s="105"/>
      <c r="BL373" s="105"/>
      <c r="BM373" s="105"/>
      <c r="BN373" s="105"/>
      <c r="BO373" s="105"/>
      <c r="BP373" s="105"/>
      <c r="BQ373" s="105"/>
      <c r="BR373" s="105"/>
      <c r="BS373" s="105"/>
    </row>
    <row r="374" spans="1:71" x14ac:dyDescent="0.2">
      <c r="A374" s="105"/>
      <c r="B374" s="105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  <c r="AA374" s="105"/>
      <c r="AB374" s="105"/>
      <c r="AC374" s="105"/>
      <c r="AD374" s="105"/>
      <c r="AE374" s="105"/>
      <c r="AF374" s="105"/>
      <c r="AG374" s="105"/>
      <c r="AH374" s="105"/>
      <c r="AI374" s="105"/>
      <c r="AJ374" s="105"/>
      <c r="AK374" s="105"/>
      <c r="AL374" s="105"/>
      <c r="AM374" s="105"/>
      <c r="AN374" s="105"/>
      <c r="AO374" s="105"/>
      <c r="AP374" s="105"/>
      <c r="AQ374" s="105"/>
      <c r="AR374" s="105"/>
      <c r="AS374" s="105"/>
      <c r="AT374" s="105"/>
      <c r="AU374" s="105"/>
      <c r="AV374" s="105"/>
      <c r="AW374" s="105"/>
      <c r="AX374" s="105"/>
      <c r="AY374" s="105"/>
      <c r="AZ374" s="105"/>
      <c r="BA374" s="105"/>
      <c r="BB374" s="105"/>
      <c r="BC374" s="105"/>
      <c r="BD374" s="105"/>
      <c r="BE374" s="105"/>
      <c r="BF374" s="105"/>
      <c r="BG374" s="105"/>
      <c r="BH374" s="105"/>
      <c r="BI374" s="105"/>
      <c r="BJ374" s="105"/>
      <c r="BK374" s="105"/>
      <c r="BL374" s="105"/>
      <c r="BM374" s="105"/>
      <c r="BN374" s="105"/>
      <c r="BO374" s="105"/>
      <c r="BP374" s="105"/>
      <c r="BQ374" s="105"/>
      <c r="BR374" s="105"/>
      <c r="BS374" s="105"/>
    </row>
    <row r="375" spans="1:71" x14ac:dyDescent="0.2">
      <c r="A375" s="105"/>
      <c r="B375" s="105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  <c r="AA375" s="105"/>
      <c r="AB375" s="105"/>
      <c r="AC375" s="105"/>
      <c r="AD375" s="105"/>
      <c r="AE375" s="105"/>
      <c r="AF375" s="105"/>
      <c r="AG375" s="105"/>
      <c r="AH375" s="105"/>
      <c r="AI375" s="105"/>
      <c r="AJ375" s="105"/>
      <c r="AK375" s="105"/>
      <c r="AL375" s="105"/>
      <c r="AM375" s="105"/>
      <c r="AN375" s="105"/>
      <c r="AO375" s="105"/>
      <c r="AP375" s="105"/>
      <c r="AQ375" s="105"/>
      <c r="AR375" s="105"/>
      <c r="AS375" s="105"/>
      <c r="AT375" s="105"/>
      <c r="AU375" s="105"/>
      <c r="AV375" s="105"/>
      <c r="AW375" s="105"/>
      <c r="AX375" s="105"/>
      <c r="AY375" s="105"/>
      <c r="AZ375" s="105"/>
      <c r="BA375" s="105"/>
      <c r="BB375" s="105"/>
      <c r="BC375" s="105"/>
      <c r="BD375" s="105"/>
      <c r="BE375" s="105"/>
      <c r="BF375" s="105"/>
      <c r="BG375" s="105"/>
      <c r="BH375" s="105"/>
      <c r="BI375" s="105"/>
      <c r="BJ375" s="105"/>
      <c r="BK375" s="105"/>
      <c r="BL375" s="105"/>
      <c r="BM375" s="105"/>
      <c r="BN375" s="105"/>
      <c r="BO375" s="105"/>
      <c r="BP375" s="105"/>
      <c r="BQ375" s="105"/>
      <c r="BR375" s="105"/>
      <c r="BS375" s="105"/>
    </row>
    <row r="376" spans="1:71" x14ac:dyDescent="0.2">
      <c r="A376" s="105"/>
      <c r="B376" s="105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  <c r="AA376" s="105"/>
      <c r="AB376" s="105"/>
      <c r="AC376" s="105"/>
      <c r="AD376" s="105"/>
      <c r="AE376" s="105"/>
      <c r="AF376" s="105"/>
      <c r="AG376" s="105"/>
      <c r="AH376" s="105"/>
      <c r="AI376" s="105"/>
      <c r="AJ376" s="105"/>
      <c r="AK376" s="105"/>
      <c r="AL376" s="105"/>
      <c r="AM376" s="105"/>
      <c r="AN376" s="105"/>
      <c r="AO376" s="105"/>
      <c r="AP376" s="105"/>
      <c r="AQ376" s="105"/>
      <c r="AR376" s="105"/>
      <c r="AS376" s="105"/>
      <c r="AT376" s="105"/>
      <c r="AU376" s="105"/>
      <c r="AV376" s="105"/>
      <c r="AW376" s="105"/>
      <c r="AX376" s="105"/>
      <c r="AY376" s="105"/>
      <c r="AZ376" s="105"/>
      <c r="BA376" s="105"/>
      <c r="BB376" s="105"/>
      <c r="BC376" s="105"/>
      <c r="BD376" s="105"/>
      <c r="BE376" s="105"/>
      <c r="BF376" s="105"/>
      <c r="BG376" s="105"/>
      <c r="BH376" s="105"/>
      <c r="BI376" s="105"/>
      <c r="BJ376" s="105"/>
      <c r="BK376" s="105"/>
      <c r="BL376" s="105"/>
      <c r="BM376" s="105"/>
      <c r="BN376" s="105"/>
      <c r="BO376" s="105"/>
      <c r="BP376" s="105"/>
      <c r="BQ376" s="105"/>
      <c r="BR376" s="105"/>
      <c r="BS376" s="105"/>
    </row>
    <row r="377" spans="1:71" x14ac:dyDescent="0.2">
      <c r="A377" s="105"/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  <c r="AA377" s="105"/>
      <c r="AB377" s="105"/>
      <c r="AC377" s="105"/>
      <c r="AD377" s="105"/>
      <c r="AE377" s="105"/>
      <c r="AF377" s="105"/>
      <c r="AG377" s="105"/>
      <c r="AH377" s="105"/>
      <c r="AI377" s="105"/>
      <c r="AJ377" s="105"/>
      <c r="AK377" s="105"/>
      <c r="AL377" s="105"/>
      <c r="AM377" s="105"/>
      <c r="AN377" s="105"/>
      <c r="AO377" s="105"/>
      <c r="AP377" s="105"/>
      <c r="AQ377" s="105"/>
      <c r="AR377" s="105"/>
      <c r="AS377" s="105"/>
      <c r="AT377" s="105"/>
      <c r="AU377" s="105"/>
      <c r="AV377" s="105"/>
      <c r="AW377" s="105"/>
      <c r="AX377" s="105"/>
      <c r="AY377" s="105"/>
      <c r="AZ377" s="105"/>
      <c r="BA377" s="105"/>
      <c r="BB377" s="105"/>
      <c r="BC377" s="105"/>
      <c r="BD377" s="105"/>
      <c r="BE377" s="105"/>
      <c r="BF377" s="105"/>
      <c r="BG377" s="105"/>
      <c r="BH377" s="105"/>
      <c r="BI377" s="105"/>
      <c r="BJ377" s="105"/>
      <c r="BK377" s="105"/>
      <c r="BL377" s="105"/>
      <c r="BM377" s="105"/>
      <c r="BN377" s="105"/>
      <c r="BO377" s="105"/>
      <c r="BP377" s="105"/>
      <c r="BQ377" s="105"/>
      <c r="BR377" s="105"/>
      <c r="BS377" s="105"/>
    </row>
    <row r="378" spans="1:71" x14ac:dyDescent="0.2">
      <c r="A378" s="105"/>
      <c r="B378" s="105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  <c r="AA378" s="105"/>
      <c r="AB378" s="105"/>
      <c r="AC378" s="105"/>
      <c r="AD378" s="105"/>
      <c r="AE378" s="105"/>
      <c r="AF378" s="105"/>
      <c r="AG378" s="105"/>
      <c r="AH378" s="105"/>
      <c r="AI378" s="105"/>
      <c r="AJ378" s="105"/>
      <c r="AK378" s="105"/>
      <c r="AL378" s="105"/>
      <c r="AM378" s="105"/>
      <c r="AN378" s="105"/>
      <c r="AO378" s="105"/>
      <c r="AP378" s="105"/>
      <c r="AQ378" s="105"/>
      <c r="AR378" s="105"/>
      <c r="AS378" s="105"/>
      <c r="AT378" s="105"/>
      <c r="AU378" s="105"/>
      <c r="AV378" s="105"/>
      <c r="AW378" s="105"/>
      <c r="AX378" s="105"/>
      <c r="AY378" s="105"/>
      <c r="AZ378" s="105"/>
      <c r="BA378" s="105"/>
      <c r="BB378" s="105"/>
      <c r="BC378" s="105"/>
      <c r="BD378" s="105"/>
      <c r="BE378" s="105"/>
      <c r="BF378" s="105"/>
      <c r="BG378" s="105"/>
      <c r="BH378" s="105"/>
      <c r="BI378" s="105"/>
      <c r="BJ378" s="105"/>
      <c r="BK378" s="105"/>
      <c r="BL378" s="105"/>
      <c r="BM378" s="105"/>
      <c r="BN378" s="105"/>
      <c r="BO378" s="105"/>
      <c r="BP378" s="105"/>
      <c r="BQ378" s="105"/>
      <c r="BR378" s="105"/>
      <c r="BS378" s="105"/>
    </row>
    <row r="379" spans="1:71" x14ac:dyDescent="0.2">
      <c r="A379" s="105"/>
      <c r="B379" s="105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  <c r="AA379" s="105"/>
      <c r="AB379" s="105"/>
      <c r="AC379" s="105"/>
      <c r="AD379" s="105"/>
      <c r="AE379" s="105"/>
      <c r="AF379" s="105"/>
      <c r="AG379" s="105"/>
      <c r="AH379" s="105"/>
      <c r="AI379" s="105"/>
      <c r="AJ379" s="105"/>
      <c r="AK379" s="105"/>
      <c r="AL379" s="105"/>
      <c r="AM379" s="105"/>
      <c r="AN379" s="105"/>
      <c r="AO379" s="105"/>
      <c r="AP379" s="105"/>
      <c r="AQ379" s="105"/>
      <c r="AR379" s="105"/>
      <c r="AS379" s="105"/>
      <c r="AT379" s="105"/>
      <c r="AU379" s="105"/>
      <c r="AV379" s="105"/>
      <c r="AW379" s="105"/>
      <c r="AX379" s="105"/>
      <c r="AY379" s="105"/>
      <c r="AZ379" s="105"/>
      <c r="BA379" s="105"/>
      <c r="BB379" s="105"/>
      <c r="BC379" s="105"/>
      <c r="BD379" s="105"/>
      <c r="BE379" s="105"/>
      <c r="BF379" s="105"/>
      <c r="BG379" s="105"/>
      <c r="BH379" s="105"/>
      <c r="BI379" s="105"/>
      <c r="BJ379" s="105"/>
      <c r="BK379" s="105"/>
      <c r="BL379" s="105"/>
      <c r="BM379" s="105"/>
      <c r="BN379" s="105"/>
      <c r="BO379" s="105"/>
      <c r="BP379" s="105"/>
      <c r="BQ379" s="105"/>
      <c r="BR379" s="105"/>
      <c r="BS379" s="105"/>
    </row>
    <row r="380" spans="1:71" x14ac:dyDescent="0.2">
      <c r="A380" s="105"/>
      <c r="B380" s="105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  <c r="AA380" s="105"/>
      <c r="AB380" s="105"/>
      <c r="AC380" s="105"/>
      <c r="AD380" s="105"/>
      <c r="AE380" s="105"/>
      <c r="AF380" s="105"/>
      <c r="AG380" s="105"/>
      <c r="AH380" s="105"/>
      <c r="AI380" s="105"/>
      <c r="AJ380" s="105"/>
      <c r="AK380" s="105"/>
      <c r="AL380" s="105"/>
      <c r="AM380" s="105"/>
      <c r="AN380" s="105"/>
      <c r="AO380" s="105"/>
      <c r="AP380" s="105"/>
      <c r="AQ380" s="105"/>
      <c r="AR380" s="105"/>
      <c r="AS380" s="105"/>
      <c r="AT380" s="105"/>
      <c r="AU380" s="105"/>
      <c r="AV380" s="105"/>
      <c r="AW380" s="105"/>
      <c r="AX380" s="105"/>
      <c r="AY380" s="105"/>
      <c r="AZ380" s="105"/>
      <c r="BA380" s="105"/>
      <c r="BB380" s="105"/>
      <c r="BC380" s="105"/>
      <c r="BD380" s="105"/>
      <c r="BE380" s="105"/>
      <c r="BF380" s="105"/>
      <c r="BG380" s="105"/>
      <c r="BH380" s="105"/>
      <c r="BI380" s="105"/>
      <c r="BJ380" s="105"/>
      <c r="BK380" s="105"/>
      <c r="BL380" s="105"/>
      <c r="BM380" s="105"/>
      <c r="BN380" s="105"/>
      <c r="BO380" s="105"/>
      <c r="BP380" s="105"/>
      <c r="BQ380" s="105"/>
      <c r="BR380" s="105"/>
      <c r="BS380" s="105"/>
    </row>
    <row r="381" spans="1:71" x14ac:dyDescent="0.2">
      <c r="A381" s="105"/>
      <c r="B381" s="105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  <c r="AA381" s="105"/>
      <c r="AB381" s="105"/>
      <c r="AC381" s="105"/>
      <c r="AD381" s="105"/>
      <c r="AE381" s="105"/>
      <c r="AF381" s="105"/>
      <c r="AG381" s="105"/>
      <c r="AH381" s="105"/>
      <c r="AI381" s="105"/>
      <c r="AJ381" s="105"/>
      <c r="AK381" s="105"/>
      <c r="AL381" s="105"/>
      <c r="AM381" s="105"/>
      <c r="AN381" s="105"/>
      <c r="AO381" s="105"/>
      <c r="AP381" s="105"/>
      <c r="AQ381" s="105"/>
      <c r="AR381" s="105"/>
      <c r="AS381" s="105"/>
      <c r="AT381" s="105"/>
      <c r="AU381" s="105"/>
      <c r="AV381" s="105"/>
      <c r="AW381" s="105"/>
      <c r="AX381" s="105"/>
      <c r="AY381" s="105"/>
      <c r="AZ381" s="105"/>
      <c r="BA381" s="105"/>
      <c r="BB381" s="105"/>
      <c r="BC381" s="105"/>
      <c r="BD381" s="105"/>
      <c r="BE381" s="105"/>
      <c r="BF381" s="105"/>
      <c r="BG381" s="105"/>
      <c r="BH381" s="105"/>
      <c r="BI381" s="105"/>
      <c r="BJ381" s="105"/>
      <c r="BK381" s="105"/>
      <c r="BL381" s="105"/>
      <c r="BM381" s="105"/>
      <c r="BN381" s="105"/>
      <c r="BO381" s="105"/>
      <c r="BP381" s="105"/>
      <c r="BQ381" s="105"/>
      <c r="BR381" s="105"/>
      <c r="BS381" s="105"/>
    </row>
    <row r="382" spans="1:71" x14ac:dyDescent="0.2">
      <c r="A382" s="105"/>
      <c r="B382" s="105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  <c r="AA382" s="105"/>
      <c r="AB382" s="105"/>
      <c r="AC382" s="105"/>
      <c r="AD382" s="105"/>
      <c r="AE382" s="105"/>
      <c r="AF382" s="105"/>
      <c r="AG382" s="105"/>
      <c r="AH382" s="105"/>
      <c r="AI382" s="105"/>
      <c r="AJ382" s="105"/>
      <c r="AK382" s="105"/>
      <c r="AL382" s="105"/>
      <c r="AM382" s="105"/>
      <c r="AN382" s="105"/>
      <c r="AO382" s="105"/>
      <c r="AP382" s="105"/>
      <c r="AQ382" s="105"/>
      <c r="AR382" s="105"/>
      <c r="AS382" s="105"/>
      <c r="AT382" s="105"/>
      <c r="AU382" s="105"/>
      <c r="AV382" s="105"/>
      <c r="AW382" s="105"/>
      <c r="AX382" s="105"/>
      <c r="AY382" s="105"/>
      <c r="AZ382" s="105"/>
      <c r="BA382" s="105"/>
      <c r="BB382" s="105"/>
      <c r="BC382" s="105"/>
      <c r="BD382" s="105"/>
      <c r="BE382" s="105"/>
      <c r="BF382" s="105"/>
      <c r="BG382" s="105"/>
      <c r="BH382" s="105"/>
      <c r="BI382" s="105"/>
      <c r="BJ382" s="105"/>
      <c r="BK382" s="105"/>
      <c r="BL382" s="105"/>
      <c r="BM382" s="105"/>
      <c r="BN382" s="105"/>
      <c r="BO382" s="105"/>
      <c r="BP382" s="105"/>
      <c r="BQ382" s="105"/>
      <c r="BR382" s="105"/>
      <c r="BS382" s="105"/>
    </row>
    <row r="383" spans="1:71" x14ac:dyDescent="0.2">
      <c r="A383" s="105"/>
      <c r="B383" s="105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  <c r="AA383" s="105"/>
      <c r="AB383" s="105"/>
      <c r="AC383" s="105"/>
      <c r="AD383" s="105"/>
      <c r="AE383" s="105"/>
      <c r="AF383" s="105"/>
      <c r="AG383" s="105"/>
      <c r="AH383" s="105"/>
      <c r="AI383" s="105"/>
      <c r="AJ383" s="105"/>
      <c r="AK383" s="105"/>
      <c r="AL383" s="105"/>
      <c r="AM383" s="105"/>
      <c r="AN383" s="105"/>
      <c r="AO383" s="105"/>
      <c r="AP383" s="105"/>
      <c r="AQ383" s="105"/>
      <c r="AR383" s="105"/>
      <c r="AS383" s="105"/>
      <c r="AT383" s="105"/>
      <c r="AU383" s="105"/>
      <c r="AV383" s="105"/>
      <c r="AW383" s="105"/>
      <c r="AX383" s="105"/>
      <c r="AY383" s="105"/>
      <c r="AZ383" s="105"/>
      <c r="BA383" s="105"/>
      <c r="BB383" s="105"/>
      <c r="BC383" s="105"/>
      <c r="BD383" s="105"/>
      <c r="BE383" s="105"/>
      <c r="BF383" s="105"/>
      <c r="BG383" s="105"/>
      <c r="BH383" s="105"/>
      <c r="BI383" s="105"/>
      <c r="BJ383" s="105"/>
      <c r="BK383" s="105"/>
      <c r="BL383" s="105"/>
      <c r="BM383" s="105"/>
      <c r="BN383" s="105"/>
      <c r="BO383" s="105"/>
      <c r="BP383" s="105"/>
      <c r="BQ383" s="105"/>
      <c r="BR383" s="105"/>
      <c r="BS383" s="105"/>
    </row>
    <row r="384" spans="1:71" x14ac:dyDescent="0.2">
      <c r="A384" s="105"/>
      <c r="B384" s="105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  <c r="AA384" s="105"/>
      <c r="AB384" s="105"/>
      <c r="AC384" s="105"/>
      <c r="AD384" s="105"/>
      <c r="AE384" s="105"/>
      <c r="AF384" s="105"/>
      <c r="AG384" s="105"/>
      <c r="AH384" s="105"/>
      <c r="AI384" s="105"/>
      <c r="AJ384" s="105"/>
      <c r="AK384" s="105"/>
      <c r="AL384" s="105"/>
      <c r="AM384" s="105"/>
      <c r="AN384" s="105"/>
      <c r="AO384" s="105"/>
      <c r="AP384" s="105"/>
      <c r="AQ384" s="105"/>
      <c r="AR384" s="105"/>
      <c r="AS384" s="105"/>
      <c r="AT384" s="105"/>
      <c r="AU384" s="105"/>
      <c r="AV384" s="105"/>
      <c r="AW384" s="105"/>
      <c r="AX384" s="105"/>
      <c r="AY384" s="105"/>
      <c r="AZ384" s="105"/>
      <c r="BA384" s="105"/>
      <c r="BB384" s="105"/>
      <c r="BC384" s="105"/>
      <c r="BD384" s="105"/>
      <c r="BE384" s="105"/>
      <c r="BF384" s="105"/>
      <c r="BG384" s="105"/>
      <c r="BH384" s="105"/>
      <c r="BI384" s="105"/>
      <c r="BJ384" s="105"/>
      <c r="BK384" s="105"/>
      <c r="BL384" s="105"/>
      <c r="BM384" s="105"/>
      <c r="BN384" s="105"/>
      <c r="BO384" s="105"/>
      <c r="BP384" s="105"/>
      <c r="BQ384" s="105"/>
      <c r="BR384" s="105"/>
      <c r="BS384" s="105"/>
    </row>
    <row r="385" spans="1:71" x14ac:dyDescent="0.2">
      <c r="A385" s="105"/>
      <c r="B385" s="105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  <c r="AA385" s="105"/>
      <c r="AB385" s="105"/>
      <c r="AC385" s="105"/>
      <c r="AD385" s="105"/>
      <c r="AE385" s="105"/>
      <c r="AF385" s="105"/>
      <c r="AG385" s="105"/>
      <c r="AH385" s="105"/>
      <c r="AI385" s="105"/>
      <c r="AJ385" s="105"/>
      <c r="AK385" s="105"/>
      <c r="AL385" s="105"/>
      <c r="AM385" s="105"/>
      <c r="AN385" s="105"/>
      <c r="AO385" s="105"/>
      <c r="AP385" s="105"/>
      <c r="AQ385" s="105"/>
      <c r="AR385" s="105"/>
      <c r="AS385" s="105"/>
      <c r="AT385" s="105"/>
      <c r="AU385" s="105"/>
      <c r="AV385" s="105"/>
      <c r="AW385" s="105"/>
      <c r="AX385" s="105"/>
      <c r="AY385" s="105"/>
      <c r="AZ385" s="105"/>
      <c r="BA385" s="105"/>
      <c r="BB385" s="105"/>
      <c r="BC385" s="105"/>
      <c r="BD385" s="105"/>
      <c r="BE385" s="105"/>
      <c r="BF385" s="105"/>
      <c r="BG385" s="105"/>
      <c r="BH385" s="105"/>
      <c r="BI385" s="105"/>
      <c r="BJ385" s="105"/>
      <c r="BK385" s="105"/>
      <c r="BL385" s="105"/>
      <c r="BM385" s="105"/>
      <c r="BN385" s="105"/>
      <c r="BO385" s="105"/>
      <c r="BP385" s="105"/>
      <c r="BQ385" s="105"/>
      <c r="BR385" s="105"/>
      <c r="BS385" s="105"/>
    </row>
    <row r="386" spans="1:71" x14ac:dyDescent="0.2">
      <c r="A386" s="105"/>
      <c r="B386" s="105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  <c r="AA386" s="105"/>
      <c r="AB386" s="105"/>
      <c r="AC386" s="105"/>
      <c r="AD386" s="105"/>
      <c r="AE386" s="105"/>
      <c r="AF386" s="105"/>
      <c r="AG386" s="105"/>
      <c r="AH386" s="105"/>
      <c r="AI386" s="105"/>
      <c r="AJ386" s="105"/>
      <c r="AK386" s="105"/>
      <c r="AL386" s="105"/>
      <c r="AM386" s="105"/>
      <c r="AN386" s="105"/>
      <c r="AO386" s="105"/>
      <c r="AP386" s="105"/>
      <c r="AQ386" s="105"/>
      <c r="AR386" s="105"/>
      <c r="AS386" s="105"/>
      <c r="AT386" s="105"/>
      <c r="AU386" s="105"/>
      <c r="AV386" s="105"/>
      <c r="AW386" s="105"/>
      <c r="AX386" s="105"/>
      <c r="AY386" s="105"/>
      <c r="AZ386" s="105"/>
      <c r="BA386" s="105"/>
      <c r="BB386" s="105"/>
      <c r="BC386" s="105"/>
      <c r="BD386" s="105"/>
      <c r="BE386" s="105"/>
      <c r="BF386" s="105"/>
      <c r="BG386" s="105"/>
      <c r="BH386" s="105"/>
      <c r="BI386" s="105"/>
      <c r="BJ386" s="105"/>
      <c r="BK386" s="105"/>
      <c r="BL386" s="105"/>
      <c r="BM386" s="105"/>
      <c r="BN386" s="105"/>
      <c r="BO386" s="105"/>
      <c r="BP386" s="105"/>
      <c r="BQ386" s="105"/>
      <c r="BR386" s="105"/>
      <c r="BS386" s="105"/>
    </row>
    <row r="387" spans="1:71" x14ac:dyDescent="0.2">
      <c r="A387" s="105"/>
      <c r="B387" s="105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  <c r="AA387" s="105"/>
      <c r="AB387" s="105"/>
      <c r="AC387" s="105"/>
      <c r="AD387" s="105"/>
      <c r="AE387" s="105"/>
      <c r="AF387" s="105"/>
      <c r="AG387" s="105"/>
      <c r="AH387" s="105"/>
      <c r="AI387" s="105"/>
      <c r="AJ387" s="105"/>
      <c r="AK387" s="105"/>
      <c r="AL387" s="105"/>
      <c r="AM387" s="105"/>
      <c r="AN387" s="105"/>
      <c r="AO387" s="105"/>
      <c r="AP387" s="105"/>
      <c r="AQ387" s="105"/>
      <c r="AR387" s="105"/>
      <c r="AS387" s="105"/>
      <c r="AT387" s="105"/>
      <c r="AU387" s="105"/>
      <c r="AV387" s="105"/>
      <c r="AW387" s="105"/>
      <c r="AX387" s="105"/>
      <c r="AY387" s="105"/>
      <c r="AZ387" s="105"/>
      <c r="BA387" s="105"/>
      <c r="BB387" s="105"/>
      <c r="BC387" s="105"/>
      <c r="BD387" s="105"/>
      <c r="BE387" s="105"/>
      <c r="BF387" s="105"/>
      <c r="BG387" s="105"/>
      <c r="BH387" s="105"/>
      <c r="BI387" s="105"/>
      <c r="BJ387" s="105"/>
      <c r="BK387" s="105"/>
      <c r="BL387" s="105"/>
      <c r="BM387" s="105"/>
      <c r="BN387" s="105"/>
      <c r="BO387" s="105"/>
      <c r="BP387" s="105"/>
      <c r="BQ387" s="105"/>
      <c r="BR387" s="105"/>
      <c r="BS387" s="105"/>
    </row>
    <row r="388" spans="1:71" x14ac:dyDescent="0.2">
      <c r="A388" s="105"/>
      <c r="B388" s="105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  <c r="AA388" s="105"/>
      <c r="AB388" s="105"/>
      <c r="AC388" s="105"/>
      <c r="AD388" s="105"/>
      <c r="AE388" s="105"/>
      <c r="AF388" s="105"/>
      <c r="AG388" s="105"/>
      <c r="AH388" s="105"/>
      <c r="AI388" s="105"/>
      <c r="AJ388" s="105"/>
      <c r="AK388" s="105"/>
      <c r="AL388" s="105"/>
      <c r="AM388" s="105"/>
      <c r="AN388" s="105"/>
      <c r="AO388" s="105"/>
      <c r="AP388" s="105"/>
      <c r="AQ388" s="105"/>
      <c r="AR388" s="105"/>
      <c r="AS388" s="105"/>
      <c r="AT388" s="105"/>
      <c r="AU388" s="105"/>
      <c r="AV388" s="105"/>
      <c r="AW388" s="105"/>
      <c r="AX388" s="105"/>
      <c r="AY388" s="105"/>
      <c r="AZ388" s="105"/>
      <c r="BA388" s="105"/>
      <c r="BB388" s="105"/>
      <c r="BC388" s="105"/>
      <c r="BD388" s="105"/>
      <c r="BE388" s="105"/>
      <c r="BF388" s="105"/>
      <c r="BG388" s="105"/>
      <c r="BH388" s="105"/>
      <c r="BI388" s="105"/>
      <c r="BJ388" s="105"/>
      <c r="BK388" s="105"/>
      <c r="BL388" s="105"/>
      <c r="BM388" s="105"/>
      <c r="BN388" s="105"/>
      <c r="BO388" s="105"/>
      <c r="BP388" s="105"/>
      <c r="BQ388" s="105"/>
      <c r="BR388" s="105"/>
      <c r="BS388" s="105"/>
    </row>
    <row r="389" spans="1:71" x14ac:dyDescent="0.2">
      <c r="A389" s="105"/>
      <c r="B389" s="105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  <c r="AA389" s="105"/>
      <c r="AB389" s="105"/>
      <c r="AC389" s="105"/>
      <c r="AD389" s="105"/>
      <c r="AE389" s="105"/>
      <c r="AF389" s="105"/>
      <c r="AG389" s="105"/>
      <c r="AH389" s="105"/>
      <c r="AI389" s="105"/>
      <c r="AJ389" s="105"/>
      <c r="AK389" s="105"/>
      <c r="AL389" s="105"/>
      <c r="AM389" s="105"/>
      <c r="AN389" s="105"/>
      <c r="AO389" s="105"/>
      <c r="AP389" s="105"/>
      <c r="AQ389" s="105"/>
      <c r="AR389" s="105"/>
      <c r="AS389" s="105"/>
      <c r="AT389" s="105"/>
      <c r="AU389" s="105"/>
      <c r="AV389" s="105"/>
      <c r="AW389" s="105"/>
      <c r="AX389" s="105"/>
      <c r="AY389" s="105"/>
      <c r="AZ389" s="105"/>
      <c r="BA389" s="105"/>
      <c r="BB389" s="105"/>
      <c r="BC389" s="105"/>
      <c r="BD389" s="105"/>
      <c r="BE389" s="105"/>
      <c r="BF389" s="105"/>
      <c r="BG389" s="105"/>
      <c r="BH389" s="105"/>
      <c r="BI389" s="105"/>
      <c r="BJ389" s="105"/>
      <c r="BK389" s="105"/>
      <c r="BL389" s="105"/>
      <c r="BM389" s="105"/>
      <c r="BN389" s="105"/>
      <c r="BO389" s="105"/>
      <c r="BP389" s="105"/>
      <c r="BQ389" s="105"/>
      <c r="BR389" s="105"/>
      <c r="BS389" s="105"/>
    </row>
    <row r="390" spans="1:71" x14ac:dyDescent="0.2">
      <c r="A390" s="105"/>
      <c r="B390" s="105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  <c r="AA390" s="105"/>
      <c r="AB390" s="105"/>
      <c r="AC390" s="105"/>
      <c r="AD390" s="105"/>
      <c r="AE390" s="105"/>
      <c r="AF390" s="105"/>
      <c r="AG390" s="105"/>
      <c r="AH390" s="105"/>
      <c r="AI390" s="105"/>
      <c r="AJ390" s="105"/>
      <c r="AK390" s="105"/>
      <c r="AL390" s="105"/>
      <c r="AM390" s="105"/>
      <c r="AN390" s="105"/>
      <c r="AO390" s="105"/>
      <c r="AP390" s="105"/>
      <c r="AQ390" s="105"/>
      <c r="AR390" s="105"/>
      <c r="AS390" s="105"/>
      <c r="AT390" s="105"/>
      <c r="AU390" s="105"/>
      <c r="AV390" s="105"/>
      <c r="AW390" s="105"/>
      <c r="AX390" s="105"/>
      <c r="AY390" s="105"/>
      <c r="AZ390" s="105"/>
      <c r="BA390" s="105"/>
      <c r="BB390" s="105"/>
      <c r="BC390" s="105"/>
      <c r="BD390" s="105"/>
      <c r="BE390" s="105"/>
      <c r="BF390" s="105"/>
      <c r="BG390" s="105"/>
      <c r="BH390" s="105"/>
      <c r="BI390" s="105"/>
      <c r="BJ390" s="105"/>
      <c r="BK390" s="105"/>
      <c r="BL390" s="105"/>
      <c r="BM390" s="105"/>
      <c r="BN390" s="105"/>
      <c r="BO390" s="105"/>
      <c r="BP390" s="105"/>
      <c r="BQ390" s="105"/>
      <c r="BR390" s="105"/>
      <c r="BS390" s="105"/>
    </row>
    <row r="391" spans="1:71" x14ac:dyDescent="0.2">
      <c r="A391" s="105"/>
      <c r="B391" s="105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  <c r="AA391" s="105"/>
      <c r="AB391" s="105"/>
      <c r="AC391" s="105"/>
      <c r="AD391" s="105"/>
      <c r="AE391" s="105"/>
      <c r="AF391" s="105"/>
      <c r="AG391" s="105"/>
      <c r="AH391" s="105"/>
      <c r="AI391" s="105"/>
      <c r="AJ391" s="105"/>
      <c r="AK391" s="105"/>
      <c r="AL391" s="105"/>
      <c r="AM391" s="105"/>
      <c r="AN391" s="105"/>
      <c r="AO391" s="105"/>
      <c r="AP391" s="105"/>
      <c r="AQ391" s="105"/>
      <c r="AR391" s="105"/>
      <c r="AS391" s="105"/>
      <c r="AT391" s="105"/>
      <c r="AU391" s="105"/>
      <c r="AV391" s="105"/>
      <c r="AW391" s="105"/>
      <c r="AX391" s="105"/>
      <c r="AY391" s="105"/>
      <c r="AZ391" s="105"/>
      <c r="BA391" s="105"/>
      <c r="BB391" s="105"/>
      <c r="BC391" s="105"/>
      <c r="BD391" s="105"/>
      <c r="BE391" s="105"/>
      <c r="BF391" s="105"/>
      <c r="BG391" s="105"/>
      <c r="BH391" s="105"/>
      <c r="BI391" s="105"/>
      <c r="BJ391" s="105"/>
      <c r="BK391" s="105"/>
      <c r="BL391" s="105"/>
      <c r="BM391" s="105"/>
      <c r="BN391" s="105"/>
      <c r="BO391" s="105"/>
      <c r="BP391" s="105"/>
      <c r="BQ391" s="105"/>
      <c r="BR391" s="105"/>
      <c r="BS391" s="105"/>
    </row>
    <row r="392" spans="1:71" x14ac:dyDescent="0.2">
      <c r="A392" s="105"/>
      <c r="B392" s="105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  <c r="AA392" s="105"/>
      <c r="AB392" s="105"/>
      <c r="AC392" s="105"/>
      <c r="AD392" s="105"/>
      <c r="AE392" s="105"/>
      <c r="AF392" s="105"/>
      <c r="AG392" s="105"/>
      <c r="AH392" s="105"/>
      <c r="AI392" s="105"/>
      <c r="AJ392" s="105"/>
      <c r="AK392" s="105"/>
      <c r="AL392" s="105"/>
      <c r="AM392" s="105"/>
      <c r="AN392" s="105"/>
      <c r="AO392" s="105"/>
      <c r="AP392" s="105"/>
      <c r="AQ392" s="105"/>
      <c r="AR392" s="105"/>
      <c r="AS392" s="105"/>
      <c r="AT392" s="105"/>
      <c r="AU392" s="105"/>
      <c r="AV392" s="105"/>
      <c r="AW392" s="105"/>
      <c r="AX392" s="105"/>
      <c r="AY392" s="105"/>
      <c r="AZ392" s="105"/>
      <c r="BA392" s="105"/>
      <c r="BB392" s="105"/>
      <c r="BC392" s="105"/>
      <c r="BD392" s="105"/>
      <c r="BE392" s="105"/>
      <c r="BF392" s="105"/>
      <c r="BG392" s="105"/>
      <c r="BH392" s="105"/>
      <c r="BI392" s="105"/>
      <c r="BJ392" s="105"/>
      <c r="BK392" s="105"/>
      <c r="BL392" s="105"/>
      <c r="BM392" s="105"/>
      <c r="BN392" s="105"/>
      <c r="BO392" s="105"/>
      <c r="BP392" s="105"/>
      <c r="BQ392" s="105"/>
      <c r="BR392" s="105"/>
      <c r="BS392" s="105"/>
    </row>
    <row r="393" spans="1:71" x14ac:dyDescent="0.2">
      <c r="A393" s="105"/>
      <c r="B393" s="105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  <c r="AA393" s="105"/>
      <c r="AB393" s="105"/>
      <c r="AC393" s="105"/>
      <c r="AD393" s="105"/>
      <c r="AE393" s="105"/>
      <c r="AF393" s="105"/>
      <c r="AG393" s="105"/>
      <c r="AH393" s="105"/>
      <c r="AI393" s="105"/>
      <c r="AJ393" s="105"/>
      <c r="AK393" s="105"/>
      <c r="AL393" s="105"/>
      <c r="AM393" s="105"/>
      <c r="AN393" s="105"/>
      <c r="AO393" s="105"/>
      <c r="AP393" s="105"/>
      <c r="AQ393" s="105"/>
      <c r="AR393" s="105"/>
      <c r="AS393" s="105"/>
      <c r="AT393" s="105"/>
      <c r="AU393" s="105"/>
      <c r="AV393" s="105"/>
      <c r="AW393" s="105"/>
      <c r="AX393" s="105"/>
      <c r="AY393" s="105"/>
      <c r="AZ393" s="105"/>
      <c r="BA393" s="105"/>
      <c r="BB393" s="105"/>
      <c r="BC393" s="105"/>
      <c r="BD393" s="105"/>
      <c r="BE393" s="105"/>
      <c r="BF393" s="105"/>
      <c r="BG393" s="105"/>
      <c r="BH393" s="105"/>
      <c r="BI393" s="105"/>
      <c r="BJ393" s="105"/>
      <c r="BK393" s="105"/>
      <c r="BL393" s="105"/>
      <c r="BM393" s="105"/>
      <c r="BN393" s="105"/>
      <c r="BO393" s="105"/>
      <c r="BP393" s="105"/>
      <c r="BQ393" s="105"/>
      <c r="BR393" s="105"/>
      <c r="BS393" s="105"/>
    </row>
    <row r="394" spans="1:71" x14ac:dyDescent="0.2">
      <c r="A394" s="105"/>
      <c r="B394" s="105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  <c r="AA394" s="105"/>
      <c r="AB394" s="105"/>
      <c r="AC394" s="105"/>
      <c r="AD394" s="105"/>
      <c r="AE394" s="105"/>
      <c r="AF394" s="105"/>
      <c r="AG394" s="105"/>
      <c r="AH394" s="105"/>
      <c r="AI394" s="105"/>
      <c r="AJ394" s="105"/>
      <c r="AK394" s="105"/>
      <c r="AL394" s="105"/>
      <c r="AM394" s="105"/>
      <c r="AN394" s="105"/>
      <c r="AO394" s="105"/>
      <c r="AP394" s="105"/>
      <c r="AQ394" s="105"/>
      <c r="AR394" s="105"/>
      <c r="AS394" s="105"/>
      <c r="AT394" s="105"/>
      <c r="AU394" s="105"/>
      <c r="AV394" s="105"/>
      <c r="AW394" s="105"/>
      <c r="AX394" s="105"/>
      <c r="AY394" s="105"/>
      <c r="AZ394" s="105"/>
      <c r="BA394" s="105"/>
      <c r="BB394" s="105"/>
      <c r="BC394" s="105"/>
      <c r="BD394" s="105"/>
      <c r="BE394" s="105"/>
      <c r="BF394" s="105"/>
      <c r="BG394" s="105"/>
      <c r="BH394" s="105"/>
      <c r="BI394" s="105"/>
      <c r="BJ394" s="105"/>
      <c r="BK394" s="105"/>
      <c r="BL394" s="105"/>
      <c r="BM394" s="105"/>
      <c r="BN394" s="105"/>
      <c r="BO394" s="105"/>
      <c r="BP394" s="105"/>
      <c r="BQ394" s="105"/>
      <c r="BR394" s="105"/>
      <c r="BS394" s="105"/>
    </row>
    <row r="395" spans="1:71" x14ac:dyDescent="0.2">
      <c r="A395" s="105"/>
      <c r="B395" s="105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  <c r="AA395" s="105"/>
      <c r="AB395" s="105"/>
      <c r="AC395" s="105"/>
      <c r="AD395" s="105"/>
      <c r="AE395" s="105"/>
      <c r="AF395" s="105"/>
      <c r="AG395" s="105"/>
      <c r="AH395" s="105"/>
      <c r="AI395" s="105"/>
      <c r="AJ395" s="105"/>
      <c r="AK395" s="105"/>
      <c r="AL395" s="105"/>
      <c r="AM395" s="105"/>
      <c r="AN395" s="105"/>
      <c r="AO395" s="105"/>
      <c r="AP395" s="105"/>
      <c r="AQ395" s="105"/>
      <c r="AR395" s="105"/>
      <c r="AS395" s="105"/>
      <c r="AT395" s="105"/>
      <c r="AU395" s="105"/>
      <c r="AV395" s="105"/>
      <c r="AW395" s="105"/>
      <c r="AX395" s="105"/>
      <c r="AY395" s="105"/>
      <c r="AZ395" s="105"/>
      <c r="BA395" s="105"/>
      <c r="BB395" s="105"/>
      <c r="BC395" s="105"/>
      <c r="BD395" s="105"/>
      <c r="BE395" s="105"/>
      <c r="BF395" s="105"/>
      <c r="BG395" s="105"/>
      <c r="BH395" s="105"/>
      <c r="BI395" s="105"/>
      <c r="BJ395" s="105"/>
      <c r="BK395" s="105"/>
      <c r="BL395" s="105"/>
      <c r="BM395" s="105"/>
      <c r="BN395" s="105"/>
      <c r="BO395" s="105"/>
      <c r="BP395" s="105"/>
      <c r="BQ395" s="105"/>
      <c r="BR395" s="105"/>
      <c r="BS395" s="105"/>
    </row>
    <row r="396" spans="1:71" x14ac:dyDescent="0.2">
      <c r="A396" s="105"/>
      <c r="B396" s="105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  <c r="AA396" s="105"/>
      <c r="AB396" s="105"/>
      <c r="AC396" s="105"/>
      <c r="AD396" s="105"/>
      <c r="AE396" s="105"/>
      <c r="AF396" s="105"/>
      <c r="AG396" s="105"/>
      <c r="AH396" s="105"/>
      <c r="AI396" s="105"/>
      <c r="AJ396" s="105"/>
      <c r="AK396" s="105"/>
      <c r="AL396" s="105"/>
      <c r="AM396" s="105"/>
      <c r="AN396" s="105"/>
      <c r="AO396" s="105"/>
      <c r="AP396" s="105"/>
      <c r="AQ396" s="105"/>
      <c r="AR396" s="105"/>
      <c r="AS396" s="105"/>
      <c r="AT396" s="105"/>
      <c r="AU396" s="105"/>
      <c r="AV396" s="105"/>
      <c r="AW396" s="105"/>
      <c r="AX396" s="105"/>
      <c r="AY396" s="105"/>
      <c r="AZ396" s="105"/>
      <c r="BA396" s="105"/>
      <c r="BB396" s="105"/>
      <c r="BC396" s="105"/>
      <c r="BD396" s="105"/>
      <c r="BE396" s="105"/>
      <c r="BF396" s="105"/>
      <c r="BG396" s="105"/>
      <c r="BH396" s="105"/>
      <c r="BI396" s="105"/>
      <c r="BJ396" s="105"/>
      <c r="BK396" s="105"/>
      <c r="BL396" s="105"/>
      <c r="BM396" s="105"/>
      <c r="BN396" s="105"/>
      <c r="BO396" s="105"/>
      <c r="BP396" s="105"/>
      <c r="BQ396" s="105"/>
      <c r="BR396" s="105"/>
      <c r="BS396" s="105"/>
    </row>
    <row r="397" spans="1:71" x14ac:dyDescent="0.2">
      <c r="A397" s="105"/>
      <c r="B397" s="105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  <c r="AA397" s="105"/>
      <c r="AB397" s="105"/>
      <c r="AC397" s="105"/>
      <c r="AD397" s="105"/>
      <c r="AE397" s="105"/>
      <c r="AF397" s="105"/>
      <c r="AG397" s="105"/>
      <c r="AH397" s="105"/>
      <c r="AI397" s="105"/>
      <c r="AJ397" s="105"/>
      <c r="AK397" s="105"/>
      <c r="AL397" s="105"/>
      <c r="AM397" s="105"/>
      <c r="AN397" s="105"/>
      <c r="AO397" s="105"/>
      <c r="AP397" s="105"/>
      <c r="AQ397" s="105"/>
      <c r="AR397" s="105"/>
      <c r="AS397" s="105"/>
      <c r="AT397" s="105"/>
      <c r="AU397" s="105"/>
      <c r="AV397" s="105"/>
      <c r="AW397" s="105"/>
      <c r="AX397" s="105"/>
      <c r="AY397" s="105"/>
      <c r="AZ397" s="105"/>
      <c r="BA397" s="105"/>
      <c r="BB397" s="105"/>
      <c r="BC397" s="105"/>
      <c r="BD397" s="105"/>
      <c r="BE397" s="105"/>
      <c r="BF397" s="105"/>
      <c r="BG397" s="105"/>
      <c r="BH397" s="105"/>
      <c r="BI397" s="105"/>
      <c r="BJ397" s="105"/>
      <c r="BK397" s="105"/>
      <c r="BL397" s="105"/>
      <c r="BM397" s="105"/>
      <c r="BN397" s="105"/>
      <c r="BO397" s="105"/>
      <c r="BP397" s="105"/>
      <c r="BQ397" s="105"/>
      <c r="BR397" s="105"/>
      <c r="BS397" s="105"/>
    </row>
    <row r="398" spans="1:71" x14ac:dyDescent="0.2">
      <c r="A398" s="105"/>
      <c r="B398" s="105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  <c r="AA398" s="105"/>
      <c r="AB398" s="105"/>
      <c r="AC398" s="105"/>
      <c r="AD398" s="105"/>
      <c r="AE398" s="105"/>
      <c r="AF398" s="105"/>
      <c r="AG398" s="105"/>
      <c r="AH398" s="105"/>
      <c r="AI398" s="105"/>
      <c r="AJ398" s="105"/>
      <c r="AK398" s="105"/>
      <c r="AL398" s="105"/>
      <c r="AM398" s="105"/>
      <c r="AN398" s="105"/>
      <c r="AO398" s="105"/>
      <c r="AP398" s="105"/>
      <c r="AQ398" s="105"/>
      <c r="AR398" s="105"/>
      <c r="AS398" s="105"/>
      <c r="AT398" s="105"/>
      <c r="AU398" s="105"/>
      <c r="AV398" s="105"/>
      <c r="AW398" s="105"/>
      <c r="AX398" s="105"/>
      <c r="AY398" s="105"/>
      <c r="AZ398" s="105"/>
      <c r="BA398" s="105"/>
      <c r="BB398" s="105"/>
      <c r="BC398" s="105"/>
      <c r="BD398" s="105"/>
      <c r="BE398" s="105"/>
      <c r="BF398" s="105"/>
      <c r="BG398" s="105"/>
      <c r="BH398" s="105"/>
      <c r="BI398" s="105"/>
      <c r="BJ398" s="105"/>
      <c r="BK398" s="105"/>
      <c r="BL398" s="105"/>
      <c r="BM398" s="105"/>
      <c r="BN398" s="105"/>
      <c r="BO398" s="105"/>
      <c r="BP398" s="105"/>
      <c r="BQ398" s="105"/>
      <c r="BR398" s="105"/>
      <c r="BS398" s="105"/>
    </row>
    <row r="399" spans="1:71" x14ac:dyDescent="0.2">
      <c r="A399" s="105"/>
      <c r="B399" s="105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  <c r="AA399" s="105"/>
      <c r="AB399" s="105"/>
      <c r="AC399" s="105"/>
      <c r="AD399" s="105"/>
      <c r="AE399" s="105"/>
      <c r="AF399" s="105"/>
      <c r="AG399" s="105"/>
      <c r="AH399" s="105"/>
      <c r="AI399" s="105"/>
      <c r="AJ399" s="105"/>
      <c r="AK399" s="105"/>
      <c r="AL399" s="105"/>
      <c r="AM399" s="105"/>
      <c r="AN399" s="105"/>
      <c r="AO399" s="105"/>
      <c r="AP399" s="105"/>
      <c r="AQ399" s="105"/>
      <c r="AR399" s="105"/>
      <c r="AS399" s="105"/>
      <c r="AT399" s="105"/>
      <c r="AU399" s="105"/>
      <c r="AV399" s="105"/>
      <c r="AW399" s="105"/>
      <c r="AX399" s="105"/>
      <c r="AY399" s="105"/>
      <c r="AZ399" s="105"/>
      <c r="BA399" s="105"/>
      <c r="BB399" s="105"/>
      <c r="BC399" s="105"/>
      <c r="BD399" s="105"/>
      <c r="BE399" s="105"/>
      <c r="BF399" s="105"/>
      <c r="BG399" s="105"/>
      <c r="BH399" s="105"/>
      <c r="BI399" s="105"/>
      <c r="BJ399" s="105"/>
      <c r="BK399" s="105"/>
      <c r="BL399" s="105"/>
      <c r="BM399" s="105"/>
      <c r="BN399" s="105"/>
      <c r="BO399" s="105"/>
      <c r="BP399" s="105"/>
      <c r="BQ399" s="105"/>
      <c r="BR399" s="105"/>
      <c r="BS399" s="105"/>
    </row>
    <row r="400" spans="1:71" x14ac:dyDescent="0.2">
      <c r="A400" s="105"/>
      <c r="B400" s="105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  <c r="AA400" s="105"/>
      <c r="AB400" s="105"/>
      <c r="AC400" s="105"/>
      <c r="AD400" s="105"/>
      <c r="AE400" s="105"/>
      <c r="AF400" s="105"/>
      <c r="AG400" s="105"/>
      <c r="AH400" s="105"/>
      <c r="AI400" s="105"/>
      <c r="AJ400" s="105"/>
      <c r="AK400" s="105"/>
      <c r="AL400" s="105"/>
      <c r="AM400" s="105"/>
      <c r="AN400" s="105"/>
      <c r="AO400" s="105"/>
      <c r="AP400" s="105"/>
      <c r="AQ400" s="105"/>
      <c r="AR400" s="105"/>
      <c r="AS400" s="105"/>
      <c r="AT400" s="105"/>
      <c r="AU400" s="105"/>
      <c r="AV400" s="105"/>
      <c r="AW400" s="105"/>
      <c r="AX400" s="105"/>
      <c r="AY400" s="105"/>
      <c r="AZ400" s="105"/>
      <c r="BA400" s="105"/>
      <c r="BB400" s="105"/>
      <c r="BC400" s="105"/>
      <c r="BD400" s="105"/>
      <c r="BE400" s="105"/>
      <c r="BF400" s="105"/>
      <c r="BG400" s="105"/>
      <c r="BH400" s="105"/>
      <c r="BI400" s="105"/>
      <c r="BJ400" s="105"/>
      <c r="BK400" s="105"/>
      <c r="BL400" s="105"/>
      <c r="BM400" s="105"/>
      <c r="BN400" s="105"/>
      <c r="BO400" s="105"/>
      <c r="BP400" s="105"/>
      <c r="BQ400" s="105"/>
      <c r="BR400" s="105"/>
      <c r="BS400" s="105"/>
    </row>
    <row r="401" spans="1:71" x14ac:dyDescent="0.2">
      <c r="A401" s="105"/>
      <c r="B401" s="105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  <c r="AA401" s="105"/>
      <c r="AB401" s="105"/>
      <c r="AC401" s="105"/>
      <c r="AD401" s="105"/>
      <c r="AE401" s="105"/>
      <c r="AF401" s="105"/>
      <c r="AG401" s="105"/>
      <c r="AH401" s="105"/>
      <c r="AI401" s="105"/>
      <c r="AJ401" s="105"/>
      <c r="AK401" s="105"/>
      <c r="AL401" s="105"/>
      <c r="AM401" s="105"/>
      <c r="AN401" s="105"/>
      <c r="AO401" s="105"/>
      <c r="AP401" s="105"/>
      <c r="AQ401" s="105"/>
      <c r="AR401" s="105"/>
      <c r="AS401" s="105"/>
      <c r="AT401" s="105"/>
      <c r="AU401" s="105"/>
      <c r="AV401" s="105"/>
      <c r="AW401" s="105"/>
      <c r="AX401" s="105"/>
      <c r="AY401" s="105"/>
      <c r="AZ401" s="105"/>
      <c r="BA401" s="105"/>
      <c r="BB401" s="105"/>
      <c r="BC401" s="105"/>
      <c r="BD401" s="105"/>
      <c r="BE401" s="105"/>
      <c r="BF401" s="105"/>
      <c r="BG401" s="105"/>
      <c r="BH401" s="105"/>
      <c r="BI401" s="105"/>
      <c r="BJ401" s="105"/>
      <c r="BK401" s="105"/>
      <c r="BL401" s="105"/>
      <c r="BM401" s="105"/>
      <c r="BN401" s="105"/>
      <c r="BO401" s="105"/>
      <c r="BP401" s="105"/>
      <c r="BQ401" s="105"/>
      <c r="BR401" s="105"/>
      <c r="BS401" s="105"/>
    </row>
    <row r="402" spans="1:71" x14ac:dyDescent="0.2">
      <c r="A402" s="105"/>
      <c r="B402" s="105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  <c r="AA402" s="105"/>
      <c r="AB402" s="105"/>
      <c r="AC402" s="105"/>
      <c r="AD402" s="105"/>
      <c r="AE402" s="105"/>
      <c r="AF402" s="105"/>
      <c r="AG402" s="105"/>
      <c r="AH402" s="105"/>
      <c r="AI402" s="105"/>
      <c r="AJ402" s="105"/>
      <c r="AK402" s="105"/>
      <c r="AL402" s="105"/>
      <c r="AM402" s="105"/>
      <c r="AN402" s="105"/>
      <c r="AO402" s="105"/>
      <c r="AP402" s="105"/>
      <c r="AQ402" s="105"/>
      <c r="AR402" s="105"/>
      <c r="AS402" s="105"/>
      <c r="AT402" s="105"/>
      <c r="AU402" s="105"/>
      <c r="AV402" s="105"/>
      <c r="AW402" s="105"/>
      <c r="AX402" s="105"/>
      <c r="AY402" s="105"/>
      <c r="AZ402" s="105"/>
      <c r="BA402" s="105"/>
      <c r="BB402" s="105"/>
      <c r="BC402" s="105"/>
      <c r="BD402" s="105"/>
      <c r="BE402" s="105"/>
      <c r="BF402" s="105"/>
      <c r="BG402" s="105"/>
      <c r="BH402" s="105"/>
      <c r="BI402" s="105"/>
      <c r="BJ402" s="105"/>
      <c r="BK402" s="105"/>
      <c r="BL402" s="105"/>
      <c r="BM402" s="105"/>
      <c r="BN402" s="105"/>
      <c r="BO402" s="105"/>
      <c r="BP402" s="105"/>
      <c r="BQ402" s="105"/>
      <c r="BR402" s="105"/>
      <c r="BS402" s="105"/>
    </row>
    <row r="403" spans="1:71" x14ac:dyDescent="0.2">
      <c r="A403" s="105"/>
      <c r="B403" s="105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  <c r="AA403" s="105"/>
      <c r="AB403" s="105"/>
      <c r="AC403" s="105"/>
      <c r="AD403" s="105"/>
      <c r="AE403" s="105"/>
      <c r="AF403" s="105"/>
      <c r="AG403" s="105"/>
      <c r="AH403" s="105"/>
      <c r="AI403" s="105"/>
      <c r="AJ403" s="105"/>
      <c r="AK403" s="105"/>
      <c r="AL403" s="105"/>
      <c r="AM403" s="105"/>
      <c r="AN403" s="105"/>
      <c r="AO403" s="105"/>
      <c r="AP403" s="105"/>
      <c r="AQ403" s="105"/>
      <c r="AR403" s="105"/>
      <c r="AS403" s="105"/>
      <c r="AT403" s="105"/>
      <c r="AU403" s="105"/>
      <c r="AV403" s="105"/>
      <c r="AW403" s="105"/>
      <c r="AX403" s="105"/>
      <c r="AY403" s="105"/>
      <c r="AZ403" s="105"/>
      <c r="BA403" s="105"/>
      <c r="BB403" s="105"/>
      <c r="BC403" s="105"/>
      <c r="BD403" s="105"/>
      <c r="BE403" s="105"/>
      <c r="BF403" s="105"/>
      <c r="BG403" s="105"/>
      <c r="BH403" s="105"/>
      <c r="BI403" s="105"/>
      <c r="BJ403" s="105"/>
      <c r="BK403" s="105"/>
      <c r="BL403" s="105"/>
      <c r="BM403" s="105"/>
      <c r="BN403" s="105"/>
      <c r="BO403" s="105"/>
      <c r="BP403" s="105"/>
      <c r="BQ403" s="105"/>
      <c r="BR403" s="105"/>
      <c r="BS403" s="105"/>
    </row>
    <row r="404" spans="1:71" x14ac:dyDescent="0.2">
      <c r="A404" s="105"/>
      <c r="B404" s="105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  <c r="AA404" s="105"/>
      <c r="AB404" s="105"/>
      <c r="AC404" s="105"/>
      <c r="AD404" s="105"/>
      <c r="AE404" s="105"/>
      <c r="AF404" s="105"/>
      <c r="AG404" s="105"/>
      <c r="AH404" s="105"/>
      <c r="AI404" s="105"/>
      <c r="AJ404" s="105"/>
      <c r="AK404" s="105"/>
      <c r="AL404" s="105"/>
      <c r="AM404" s="105"/>
      <c r="AN404" s="105"/>
      <c r="AO404" s="105"/>
      <c r="AP404" s="105"/>
      <c r="AQ404" s="105"/>
      <c r="AR404" s="105"/>
      <c r="AS404" s="105"/>
      <c r="AT404" s="105"/>
      <c r="AU404" s="105"/>
      <c r="AV404" s="105"/>
      <c r="AW404" s="105"/>
      <c r="AX404" s="105"/>
      <c r="AY404" s="105"/>
      <c r="AZ404" s="105"/>
      <c r="BA404" s="105"/>
      <c r="BB404" s="105"/>
      <c r="BC404" s="105"/>
      <c r="BD404" s="105"/>
      <c r="BE404" s="105"/>
      <c r="BF404" s="105"/>
      <c r="BG404" s="105"/>
      <c r="BH404" s="105"/>
      <c r="BI404" s="105"/>
      <c r="BJ404" s="105"/>
      <c r="BK404" s="105"/>
      <c r="BL404" s="105"/>
      <c r="BM404" s="105"/>
      <c r="BN404" s="105"/>
      <c r="BO404" s="105"/>
      <c r="BP404" s="105"/>
      <c r="BQ404" s="105"/>
      <c r="BR404" s="105"/>
      <c r="BS404" s="105"/>
    </row>
    <row r="405" spans="1:71" x14ac:dyDescent="0.2">
      <c r="A405" s="105"/>
      <c r="B405" s="105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  <c r="AA405" s="105"/>
      <c r="AB405" s="105"/>
      <c r="AC405" s="105"/>
      <c r="AD405" s="105"/>
      <c r="AE405" s="105"/>
      <c r="AF405" s="105"/>
      <c r="AG405" s="105"/>
      <c r="AH405" s="105"/>
      <c r="AI405" s="105"/>
      <c r="AJ405" s="105"/>
      <c r="AK405" s="105"/>
      <c r="AL405" s="105"/>
      <c r="AM405" s="105"/>
      <c r="AN405" s="105"/>
      <c r="AO405" s="105"/>
      <c r="AP405" s="105"/>
      <c r="AQ405" s="105"/>
      <c r="AR405" s="105"/>
      <c r="AS405" s="105"/>
      <c r="AT405" s="105"/>
      <c r="AU405" s="105"/>
      <c r="AV405" s="105"/>
      <c r="AW405" s="105"/>
      <c r="AX405" s="105"/>
      <c r="AY405" s="105"/>
      <c r="AZ405" s="105"/>
      <c r="BA405" s="105"/>
      <c r="BB405" s="105"/>
      <c r="BC405" s="105"/>
      <c r="BD405" s="105"/>
      <c r="BE405" s="105"/>
      <c r="BF405" s="105"/>
      <c r="BG405" s="105"/>
      <c r="BH405" s="105"/>
      <c r="BI405" s="105"/>
      <c r="BJ405" s="105"/>
      <c r="BK405" s="105"/>
      <c r="BL405" s="105"/>
      <c r="BM405" s="105"/>
      <c r="BN405" s="105"/>
      <c r="BO405" s="105"/>
      <c r="BP405" s="105"/>
      <c r="BQ405" s="105"/>
      <c r="BR405" s="105"/>
      <c r="BS405" s="105"/>
    </row>
    <row r="406" spans="1:71" x14ac:dyDescent="0.2">
      <c r="A406" s="105"/>
      <c r="B406" s="105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  <c r="AA406" s="105"/>
      <c r="AB406" s="105"/>
      <c r="AC406" s="105"/>
      <c r="AD406" s="105"/>
      <c r="AE406" s="105"/>
      <c r="AF406" s="105"/>
      <c r="AG406" s="105"/>
      <c r="AH406" s="105"/>
      <c r="AI406" s="105"/>
      <c r="AJ406" s="105"/>
      <c r="AK406" s="105"/>
      <c r="AL406" s="105"/>
      <c r="AM406" s="105"/>
      <c r="AN406" s="105"/>
      <c r="AO406" s="105"/>
      <c r="AP406" s="105"/>
      <c r="AQ406" s="105"/>
      <c r="AR406" s="105"/>
      <c r="AS406" s="105"/>
      <c r="AT406" s="105"/>
      <c r="AU406" s="105"/>
      <c r="AV406" s="105"/>
      <c r="AW406" s="105"/>
      <c r="AX406" s="105"/>
      <c r="AY406" s="105"/>
      <c r="AZ406" s="105"/>
      <c r="BA406" s="105"/>
      <c r="BB406" s="105"/>
      <c r="BC406" s="105"/>
      <c r="BD406" s="105"/>
      <c r="BE406" s="105"/>
      <c r="BF406" s="105"/>
      <c r="BG406" s="105"/>
      <c r="BH406" s="105"/>
      <c r="BI406" s="105"/>
      <c r="BJ406" s="105"/>
      <c r="BK406" s="105"/>
      <c r="BL406" s="105"/>
      <c r="BM406" s="105"/>
      <c r="BN406" s="105"/>
      <c r="BO406" s="105"/>
      <c r="BP406" s="105"/>
      <c r="BQ406" s="105"/>
      <c r="BR406" s="105"/>
      <c r="BS406" s="105"/>
    </row>
    <row r="407" spans="1:71" x14ac:dyDescent="0.2">
      <c r="A407" s="105"/>
      <c r="B407" s="105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  <c r="AA407" s="105"/>
      <c r="AB407" s="105"/>
      <c r="AC407" s="105"/>
      <c r="AD407" s="105"/>
      <c r="AE407" s="105"/>
      <c r="AF407" s="105"/>
      <c r="AG407" s="105"/>
      <c r="AH407" s="105"/>
      <c r="AI407" s="105"/>
      <c r="AJ407" s="105"/>
      <c r="AK407" s="105"/>
      <c r="AL407" s="105"/>
      <c r="AM407" s="105"/>
      <c r="AN407" s="105"/>
      <c r="AO407" s="105"/>
      <c r="AP407" s="105"/>
      <c r="AQ407" s="105"/>
      <c r="AR407" s="105"/>
      <c r="AS407" s="105"/>
      <c r="AT407" s="105"/>
      <c r="AU407" s="105"/>
      <c r="AV407" s="105"/>
      <c r="AW407" s="105"/>
      <c r="AX407" s="105"/>
      <c r="AY407" s="105"/>
      <c r="AZ407" s="105"/>
      <c r="BA407" s="105"/>
      <c r="BB407" s="105"/>
      <c r="BC407" s="105"/>
      <c r="BD407" s="105"/>
      <c r="BE407" s="105"/>
      <c r="BF407" s="105"/>
      <c r="BG407" s="105"/>
      <c r="BH407" s="105"/>
      <c r="BI407" s="105"/>
      <c r="BJ407" s="105"/>
      <c r="BK407" s="105"/>
      <c r="BL407" s="105"/>
      <c r="BM407" s="105"/>
      <c r="BN407" s="105"/>
      <c r="BO407" s="105"/>
      <c r="BP407" s="105"/>
      <c r="BQ407" s="105"/>
      <c r="BR407" s="105"/>
      <c r="BS407" s="105"/>
    </row>
    <row r="408" spans="1:71" x14ac:dyDescent="0.2">
      <c r="A408" s="105"/>
      <c r="B408" s="105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  <c r="AA408" s="105"/>
      <c r="AB408" s="105"/>
      <c r="AC408" s="105"/>
      <c r="AD408" s="105"/>
      <c r="AE408" s="105"/>
      <c r="AF408" s="105"/>
      <c r="AG408" s="105"/>
      <c r="AH408" s="105"/>
      <c r="AI408" s="105"/>
      <c r="AJ408" s="105"/>
      <c r="AK408" s="105"/>
      <c r="AL408" s="105"/>
      <c r="AM408" s="105"/>
      <c r="AN408" s="105"/>
      <c r="AO408" s="105"/>
      <c r="AP408" s="105"/>
      <c r="AQ408" s="105"/>
      <c r="AR408" s="105"/>
      <c r="AS408" s="105"/>
      <c r="AT408" s="105"/>
      <c r="AU408" s="105"/>
      <c r="AV408" s="105"/>
      <c r="AW408" s="105"/>
      <c r="AX408" s="105"/>
      <c r="AY408" s="105"/>
      <c r="AZ408" s="105"/>
      <c r="BA408" s="105"/>
      <c r="BB408" s="105"/>
      <c r="BC408" s="105"/>
      <c r="BD408" s="105"/>
      <c r="BE408" s="105"/>
      <c r="BF408" s="105"/>
      <c r="BG408" s="105"/>
      <c r="BH408" s="105"/>
      <c r="BI408" s="105"/>
      <c r="BJ408" s="105"/>
      <c r="BK408" s="105"/>
      <c r="BL408" s="105"/>
      <c r="BM408" s="105"/>
      <c r="BN408" s="105"/>
      <c r="BO408" s="105"/>
      <c r="BP408" s="105"/>
      <c r="BQ408" s="105"/>
      <c r="BR408" s="105"/>
      <c r="BS408" s="105"/>
    </row>
    <row r="409" spans="1:71" x14ac:dyDescent="0.2">
      <c r="A409" s="105"/>
      <c r="B409" s="105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  <c r="AA409" s="105"/>
      <c r="AB409" s="105"/>
      <c r="AC409" s="105"/>
      <c r="AD409" s="105"/>
      <c r="AE409" s="105"/>
      <c r="AF409" s="105"/>
      <c r="AG409" s="105"/>
      <c r="AH409" s="105"/>
      <c r="AI409" s="105"/>
      <c r="AJ409" s="105"/>
      <c r="AK409" s="105"/>
      <c r="AL409" s="105"/>
      <c r="AM409" s="105"/>
      <c r="AN409" s="105"/>
      <c r="AO409" s="105"/>
      <c r="AP409" s="105"/>
      <c r="AQ409" s="105"/>
      <c r="AR409" s="105"/>
      <c r="AS409" s="105"/>
      <c r="AT409" s="105"/>
      <c r="AU409" s="105"/>
      <c r="AV409" s="105"/>
      <c r="AW409" s="105"/>
      <c r="AX409" s="105"/>
      <c r="AY409" s="105"/>
      <c r="AZ409" s="105"/>
      <c r="BA409" s="105"/>
      <c r="BB409" s="105"/>
      <c r="BC409" s="105"/>
      <c r="BD409" s="105"/>
      <c r="BE409" s="105"/>
      <c r="BF409" s="105"/>
      <c r="BG409" s="105"/>
      <c r="BH409" s="105"/>
      <c r="BI409" s="105"/>
      <c r="BJ409" s="105"/>
      <c r="BK409" s="105"/>
      <c r="BL409" s="105"/>
      <c r="BM409" s="105"/>
      <c r="BN409" s="105"/>
      <c r="BO409" s="105"/>
      <c r="BP409" s="105"/>
      <c r="BQ409" s="105"/>
      <c r="BR409" s="105"/>
      <c r="BS409" s="105"/>
    </row>
    <row r="410" spans="1:71" x14ac:dyDescent="0.2">
      <c r="A410" s="105"/>
      <c r="B410" s="105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  <c r="AA410" s="105"/>
      <c r="AB410" s="105"/>
      <c r="AC410" s="105"/>
      <c r="AD410" s="105"/>
      <c r="AE410" s="105"/>
      <c r="AF410" s="105"/>
      <c r="AG410" s="105"/>
      <c r="AH410" s="105"/>
      <c r="AI410" s="105"/>
      <c r="AJ410" s="105"/>
      <c r="AK410" s="105"/>
      <c r="AL410" s="105"/>
      <c r="AM410" s="105"/>
      <c r="AN410" s="105"/>
      <c r="AO410" s="105"/>
      <c r="AP410" s="105"/>
      <c r="AQ410" s="105"/>
      <c r="AR410" s="105"/>
      <c r="AS410" s="105"/>
      <c r="AT410" s="105"/>
      <c r="AU410" s="105"/>
      <c r="AV410" s="105"/>
      <c r="AW410" s="105"/>
      <c r="AX410" s="105"/>
      <c r="AY410" s="105"/>
      <c r="AZ410" s="105"/>
      <c r="BA410" s="105"/>
      <c r="BB410" s="105"/>
      <c r="BC410" s="105"/>
      <c r="BD410" s="105"/>
      <c r="BE410" s="105"/>
      <c r="BF410" s="105"/>
      <c r="BG410" s="105"/>
      <c r="BH410" s="105"/>
      <c r="BI410" s="105"/>
      <c r="BJ410" s="105"/>
      <c r="BK410" s="105"/>
      <c r="BL410" s="105"/>
      <c r="BM410" s="105"/>
      <c r="BN410" s="105"/>
      <c r="BO410" s="105"/>
      <c r="BP410" s="105"/>
      <c r="BQ410" s="105"/>
      <c r="BR410" s="105"/>
      <c r="BS410" s="105"/>
    </row>
    <row r="411" spans="1:71" x14ac:dyDescent="0.2">
      <c r="A411" s="105"/>
      <c r="B411" s="105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  <c r="AA411" s="105"/>
      <c r="AB411" s="105"/>
      <c r="AC411" s="105"/>
      <c r="AD411" s="105"/>
      <c r="AE411" s="105"/>
      <c r="AF411" s="105"/>
      <c r="AG411" s="105"/>
      <c r="AH411" s="105"/>
      <c r="AI411" s="105"/>
      <c r="AJ411" s="105"/>
      <c r="AK411" s="105"/>
      <c r="AL411" s="105"/>
      <c r="AM411" s="105"/>
      <c r="AN411" s="105"/>
      <c r="AO411" s="105"/>
      <c r="AP411" s="105"/>
      <c r="AQ411" s="105"/>
      <c r="AR411" s="105"/>
      <c r="AS411" s="105"/>
      <c r="AT411" s="105"/>
      <c r="AU411" s="105"/>
      <c r="AV411" s="105"/>
      <c r="AW411" s="105"/>
      <c r="AX411" s="105"/>
      <c r="AY411" s="105"/>
      <c r="AZ411" s="105"/>
      <c r="BA411" s="105"/>
      <c r="BB411" s="105"/>
      <c r="BC411" s="105"/>
      <c r="BD411" s="105"/>
      <c r="BE411" s="105"/>
      <c r="BF411" s="105"/>
      <c r="BG411" s="105"/>
      <c r="BH411" s="105"/>
      <c r="BI411" s="105"/>
      <c r="BJ411" s="105"/>
      <c r="BK411" s="105"/>
      <c r="BL411" s="105"/>
      <c r="BM411" s="105"/>
      <c r="BN411" s="105"/>
      <c r="BO411" s="105"/>
      <c r="BP411" s="105"/>
      <c r="BQ411" s="105"/>
      <c r="BR411" s="105"/>
      <c r="BS411" s="105"/>
    </row>
    <row r="412" spans="1:71" x14ac:dyDescent="0.2">
      <c r="A412" s="105"/>
      <c r="B412" s="105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  <c r="AA412" s="105"/>
      <c r="AB412" s="105"/>
      <c r="AC412" s="105"/>
      <c r="AD412" s="105"/>
      <c r="AE412" s="105"/>
      <c r="AF412" s="105"/>
      <c r="AG412" s="105"/>
      <c r="AH412" s="105"/>
      <c r="AI412" s="105"/>
      <c r="AJ412" s="105"/>
      <c r="AK412" s="105"/>
      <c r="AL412" s="105"/>
      <c r="AM412" s="105"/>
      <c r="AN412" s="105"/>
      <c r="AO412" s="105"/>
      <c r="AP412" s="105"/>
      <c r="AQ412" s="105"/>
      <c r="AR412" s="105"/>
      <c r="AS412" s="105"/>
      <c r="AT412" s="105"/>
      <c r="AU412" s="105"/>
      <c r="AV412" s="105"/>
      <c r="AW412" s="105"/>
      <c r="AX412" s="105"/>
      <c r="AY412" s="105"/>
      <c r="AZ412" s="105"/>
      <c r="BA412" s="105"/>
      <c r="BB412" s="105"/>
      <c r="BC412" s="105"/>
      <c r="BD412" s="105"/>
      <c r="BE412" s="105"/>
      <c r="BF412" s="105"/>
      <c r="BG412" s="105"/>
      <c r="BH412" s="105"/>
      <c r="BI412" s="105"/>
      <c r="BJ412" s="105"/>
      <c r="BK412" s="105"/>
      <c r="BL412" s="105"/>
      <c r="BM412" s="105"/>
      <c r="BN412" s="105"/>
      <c r="BO412" s="105"/>
      <c r="BP412" s="105"/>
      <c r="BQ412" s="105"/>
      <c r="BR412" s="105"/>
      <c r="BS412" s="105"/>
    </row>
    <row r="413" spans="1:71" x14ac:dyDescent="0.2">
      <c r="A413" s="105"/>
      <c r="B413" s="105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  <c r="AA413" s="105"/>
      <c r="AB413" s="105"/>
      <c r="AC413" s="105"/>
      <c r="AD413" s="105"/>
      <c r="AE413" s="105"/>
      <c r="AF413" s="105"/>
      <c r="AG413" s="105"/>
      <c r="AH413" s="105"/>
      <c r="AI413" s="105"/>
      <c r="AJ413" s="105"/>
      <c r="AK413" s="105"/>
      <c r="AL413" s="105"/>
      <c r="AM413" s="105"/>
      <c r="AN413" s="105"/>
      <c r="AO413" s="105"/>
      <c r="AP413" s="105"/>
      <c r="AQ413" s="105"/>
      <c r="AR413" s="105"/>
      <c r="AS413" s="105"/>
      <c r="AT413" s="105"/>
      <c r="AU413" s="105"/>
      <c r="AV413" s="105"/>
      <c r="AW413" s="105"/>
      <c r="AX413" s="105"/>
      <c r="AY413" s="105"/>
      <c r="AZ413" s="105"/>
      <c r="BA413" s="105"/>
      <c r="BB413" s="105"/>
      <c r="BC413" s="105"/>
      <c r="BD413" s="105"/>
      <c r="BE413" s="105"/>
      <c r="BF413" s="105"/>
      <c r="BG413" s="105"/>
      <c r="BH413" s="105"/>
      <c r="BI413" s="105"/>
      <c r="BJ413" s="105"/>
      <c r="BK413" s="105"/>
      <c r="BL413" s="105"/>
      <c r="BM413" s="105"/>
      <c r="BN413" s="105"/>
      <c r="BO413" s="105"/>
      <c r="BP413" s="105"/>
      <c r="BQ413" s="105"/>
      <c r="BR413" s="105"/>
      <c r="BS413" s="105"/>
    </row>
    <row r="414" spans="1:71" x14ac:dyDescent="0.2">
      <c r="A414" s="105"/>
      <c r="B414" s="105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  <c r="AA414" s="105"/>
      <c r="AB414" s="105"/>
      <c r="AC414" s="105"/>
      <c r="AD414" s="105"/>
      <c r="AE414" s="105"/>
      <c r="AF414" s="105"/>
      <c r="AG414" s="105"/>
      <c r="AH414" s="105"/>
      <c r="AI414" s="105"/>
      <c r="AJ414" s="105"/>
      <c r="AK414" s="105"/>
      <c r="AL414" s="105"/>
      <c r="AM414" s="105"/>
      <c r="AN414" s="105"/>
      <c r="AO414" s="105"/>
      <c r="AP414" s="105"/>
      <c r="AQ414" s="105"/>
      <c r="AR414" s="105"/>
      <c r="AS414" s="105"/>
      <c r="AT414" s="105"/>
      <c r="AU414" s="105"/>
      <c r="AV414" s="105"/>
      <c r="AW414" s="105"/>
      <c r="AX414" s="105"/>
      <c r="AY414" s="105"/>
      <c r="AZ414" s="105"/>
      <c r="BA414" s="105"/>
      <c r="BB414" s="105"/>
      <c r="BC414" s="105"/>
      <c r="BD414" s="105"/>
      <c r="BE414" s="105"/>
      <c r="BF414" s="105"/>
      <c r="BG414" s="105"/>
      <c r="BH414" s="105"/>
      <c r="BI414" s="105"/>
      <c r="BJ414" s="105"/>
      <c r="BK414" s="105"/>
      <c r="BL414" s="105"/>
      <c r="BM414" s="105"/>
      <c r="BN414" s="105"/>
      <c r="BO414" s="105"/>
      <c r="BP414" s="105"/>
      <c r="BQ414" s="105"/>
      <c r="BR414" s="105"/>
      <c r="BS414" s="105"/>
    </row>
    <row r="415" spans="1:71" x14ac:dyDescent="0.2">
      <c r="A415" s="105"/>
      <c r="B415" s="105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  <c r="AA415" s="105"/>
      <c r="AB415" s="105"/>
      <c r="AC415" s="105"/>
      <c r="AD415" s="105"/>
      <c r="AE415" s="105"/>
      <c r="AF415" s="105"/>
      <c r="AG415" s="105"/>
      <c r="AH415" s="105"/>
      <c r="AI415" s="105"/>
      <c r="AJ415" s="105"/>
      <c r="AK415" s="105"/>
      <c r="AL415" s="105"/>
      <c r="AM415" s="105"/>
      <c r="AN415" s="105"/>
      <c r="AO415" s="105"/>
      <c r="AP415" s="105"/>
      <c r="AQ415" s="105"/>
      <c r="AR415" s="105"/>
      <c r="AS415" s="105"/>
      <c r="AT415" s="105"/>
      <c r="AU415" s="105"/>
      <c r="AV415" s="105"/>
      <c r="AW415" s="105"/>
      <c r="AX415" s="105"/>
      <c r="AY415" s="105"/>
      <c r="AZ415" s="105"/>
      <c r="BA415" s="105"/>
      <c r="BB415" s="105"/>
      <c r="BC415" s="105"/>
      <c r="BD415" s="105"/>
      <c r="BE415" s="105"/>
      <c r="BF415" s="105"/>
      <c r="BG415" s="105"/>
      <c r="BH415" s="105"/>
      <c r="BI415" s="105"/>
      <c r="BJ415" s="105"/>
      <c r="BK415" s="105"/>
      <c r="BL415" s="105"/>
      <c r="BM415" s="105"/>
      <c r="BN415" s="105"/>
      <c r="BO415" s="105"/>
      <c r="BP415" s="105"/>
      <c r="BQ415" s="105"/>
      <c r="BR415" s="105"/>
      <c r="BS415" s="105"/>
    </row>
    <row r="416" spans="1:71" x14ac:dyDescent="0.2">
      <c r="A416" s="105"/>
      <c r="B416" s="105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  <c r="AA416" s="105"/>
      <c r="AB416" s="105"/>
      <c r="AC416" s="105"/>
      <c r="AD416" s="105"/>
      <c r="AE416" s="105"/>
      <c r="AF416" s="105"/>
      <c r="AG416" s="105"/>
      <c r="AH416" s="105"/>
      <c r="AI416" s="105"/>
      <c r="AJ416" s="105"/>
      <c r="AK416" s="105"/>
      <c r="AL416" s="105"/>
      <c r="AM416" s="105"/>
      <c r="AN416" s="105"/>
      <c r="AO416" s="105"/>
      <c r="AP416" s="105"/>
      <c r="AQ416" s="105"/>
      <c r="AR416" s="105"/>
      <c r="AS416" s="105"/>
      <c r="AT416" s="105"/>
      <c r="AU416" s="105"/>
      <c r="AV416" s="105"/>
      <c r="AW416" s="105"/>
      <c r="AX416" s="105"/>
      <c r="AY416" s="105"/>
      <c r="AZ416" s="105"/>
      <c r="BA416" s="105"/>
      <c r="BB416" s="105"/>
      <c r="BC416" s="105"/>
      <c r="BD416" s="105"/>
      <c r="BE416" s="105"/>
      <c r="BF416" s="105"/>
      <c r="BG416" s="105"/>
      <c r="BH416" s="105"/>
      <c r="BI416" s="105"/>
      <c r="BJ416" s="105"/>
      <c r="BK416" s="105"/>
      <c r="BL416" s="105"/>
      <c r="BM416" s="105"/>
      <c r="BN416" s="105"/>
      <c r="BO416" s="105"/>
      <c r="BP416" s="105"/>
      <c r="BQ416" s="105"/>
      <c r="BR416" s="105"/>
      <c r="BS416" s="105"/>
    </row>
    <row r="417" spans="1:71" x14ac:dyDescent="0.2">
      <c r="A417" s="105"/>
      <c r="B417" s="105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  <c r="AA417" s="105"/>
      <c r="AB417" s="105"/>
      <c r="AC417" s="105"/>
      <c r="AD417" s="105"/>
      <c r="AE417" s="105"/>
      <c r="AF417" s="105"/>
      <c r="AG417" s="105"/>
      <c r="AH417" s="105"/>
      <c r="AI417" s="105"/>
      <c r="AJ417" s="105"/>
      <c r="AK417" s="105"/>
      <c r="AL417" s="105"/>
      <c r="AM417" s="105"/>
      <c r="AN417" s="105"/>
      <c r="AO417" s="105"/>
      <c r="AP417" s="105"/>
      <c r="AQ417" s="105"/>
      <c r="AR417" s="105"/>
      <c r="AS417" s="105"/>
      <c r="AT417" s="105"/>
      <c r="AU417" s="105"/>
      <c r="AV417" s="105"/>
      <c r="AW417" s="105"/>
      <c r="AX417" s="105"/>
      <c r="AY417" s="105"/>
      <c r="AZ417" s="105"/>
      <c r="BA417" s="105"/>
      <c r="BB417" s="105"/>
      <c r="BC417" s="105"/>
      <c r="BD417" s="105"/>
      <c r="BE417" s="105"/>
      <c r="BF417" s="105"/>
      <c r="BG417" s="105"/>
      <c r="BH417" s="105"/>
      <c r="BI417" s="105"/>
      <c r="BJ417" s="105"/>
      <c r="BK417" s="105"/>
      <c r="BL417" s="105"/>
      <c r="BM417" s="105"/>
      <c r="BN417" s="105"/>
      <c r="BO417" s="105"/>
      <c r="BP417" s="105"/>
      <c r="BQ417" s="105"/>
      <c r="BR417" s="105"/>
      <c r="BS417" s="105"/>
    </row>
    <row r="418" spans="1:71" x14ac:dyDescent="0.2">
      <c r="A418" s="105"/>
      <c r="B418" s="105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  <c r="AA418" s="105"/>
      <c r="AB418" s="105"/>
      <c r="AC418" s="105"/>
      <c r="AD418" s="105"/>
      <c r="AE418" s="105"/>
      <c r="AF418" s="105"/>
      <c r="AG418" s="105"/>
      <c r="AH418" s="105"/>
      <c r="AI418" s="105"/>
      <c r="AJ418" s="105"/>
      <c r="AK418" s="105"/>
      <c r="AL418" s="105"/>
      <c r="AM418" s="105"/>
      <c r="AN418" s="105"/>
      <c r="AO418" s="105"/>
      <c r="AP418" s="105"/>
      <c r="AQ418" s="105"/>
      <c r="AR418" s="105"/>
      <c r="AS418" s="105"/>
      <c r="AT418" s="105"/>
      <c r="AU418" s="105"/>
      <c r="AV418" s="105"/>
      <c r="AW418" s="105"/>
      <c r="AX418" s="105"/>
      <c r="AY418" s="105"/>
      <c r="AZ418" s="105"/>
      <c r="BA418" s="105"/>
      <c r="BB418" s="105"/>
      <c r="BC418" s="105"/>
      <c r="BD418" s="105"/>
      <c r="BE418" s="105"/>
      <c r="BF418" s="105"/>
      <c r="BG418" s="105"/>
      <c r="BH418" s="105"/>
      <c r="BI418" s="105"/>
      <c r="BJ418" s="105"/>
      <c r="BK418" s="105"/>
      <c r="BL418" s="105"/>
      <c r="BM418" s="105"/>
      <c r="BN418" s="105"/>
      <c r="BO418" s="105"/>
      <c r="BP418" s="105"/>
      <c r="BQ418" s="105"/>
      <c r="BR418" s="105"/>
      <c r="BS418" s="105"/>
    </row>
    <row r="419" spans="1:71" x14ac:dyDescent="0.2">
      <c r="A419" s="105"/>
      <c r="B419" s="105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  <c r="AA419" s="105"/>
      <c r="AB419" s="105"/>
      <c r="AC419" s="105"/>
      <c r="AD419" s="105"/>
      <c r="AE419" s="105"/>
      <c r="AF419" s="105"/>
      <c r="AG419" s="105"/>
      <c r="AH419" s="105"/>
      <c r="AI419" s="105"/>
      <c r="AJ419" s="105"/>
      <c r="AK419" s="105"/>
      <c r="AL419" s="105"/>
      <c r="AM419" s="105"/>
      <c r="AN419" s="105"/>
      <c r="AO419" s="105"/>
      <c r="AP419" s="105"/>
      <c r="AQ419" s="105"/>
      <c r="AR419" s="105"/>
      <c r="AS419" s="105"/>
      <c r="AT419" s="105"/>
      <c r="AU419" s="105"/>
      <c r="AV419" s="105"/>
      <c r="AW419" s="105"/>
      <c r="AX419" s="105"/>
      <c r="AY419" s="105"/>
      <c r="AZ419" s="105"/>
      <c r="BA419" s="105"/>
      <c r="BB419" s="105"/>
      <c r="BC419" s="105"/>
      <c r="BD419" s="105"/>
      <c r="BE419" s="105"/>
      <c r="BF419" s="105"/>
      <c r="BG419" s="105"/>
      <c r="BH419" s="105"/>
      <c r="BI419" s="105"/>
      <c r="BJ419" s="105"/>
      <c r="BK419" s="105"/>
      <c r="BL419" s="105"/>
      <c r="BM419" s="105"/>
      <c r="BN419" s="105"/>
      <c r="BO419" s="105"/>
      <c r="BP419" s="105"/>
      <c r="BQ419" s="105"/>
      <c r="BR419" s="105"/>
      <c r="BS419" s="105"/>
    </row>
    <row r="420" spans="1:71" x14ac:dyDescent="0.2">
      <c r="A420" s="105"/>
      <c r="B420" s="105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  <c r="AA420" s="105"/>
      <c r="AB420" s="105"/>
      <c r="AC420" s="105"/>
      <c r="AD420" s="105"/>
      <c r="AE420" s="105"/>
      <c r="AF420" s="105"/>
      <c r="AG420" s="105"/>
      <c r="AH420" s="105"/>
      <c r="AI420" s="105"/>
      <c r="AJ420" s="105"/>
      <c r="AK420" s="105"/>
      <c r="AL420" s="105"/>
      <c r="AM420" s="105"/>
      <c r="AN420" s="105"/>
      <c r="AO420" s="105"/>
      <c r="AP420" s="105"/>
      <c r="AQ420" s="105"/>
      <c r="AR420" s="105"/>
      <c r="AS420" s="105"/>
      <c r="AT420" s="105"/>
      <c r="AU420" s="105"/>
      <c r="AV420" s="105"/>
      <c r="AW420" s="105"/>
      <c r="AX420" s="105"/>
      <c r="AY420" s="105"/>
      <c r="AZ420" s="105"/>
      <c r="BA420" s="105"/>
      <c r="BB420" s="105"/>
      <c r="BC420" s="105"/>
      <c r="BD420" s="105"/>
      <c r="BE420" s="105"/>
      <c r="BF420" s="105"/>
      <c r="BG420" s="105"/>
      <c r="BH420" s="105"/>
      <c r="BI420" s="105"/>
      <c r="BJ420" s="105"/>
      <c r="BK420" s="105"/>
      <c r="BL420" s="105"/>
      <c r="BM420" s="105"/>
      <c r="BN420" s="105"/>
      <c r="BO420" s="105"/>
      <c r="BP420" s="105"/>
      <c r="BQ420" s="105"/>
      <c r="BR420" s="105"/>
      <c r="BS420" s="105"/>
    </row>
    <row r="421" spans="1:71" x14ac:dyDescent="0.2">
      <c r="A421" s="105"/>
      <c r="B421" s="105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  <c r="AA421" s="105"/>
      <c r="AB421" s="105"/>
      <c r="AC421" s="105"/>
      <c r="AD421" s="105"/>
      <c r="AE421" s="105"/>
      <c r="AF421" s="105"/>
      <c r="AG421" s="105"/>
      <c r="AH421" s="105"/>
      <c r="AI421" s="105"/>
      <c r="AJ421" s="105"/>
      <c r="AK421" s="105"/>
      <c r="AL421" s="105"/>
      <c r="AM421" s="105"/>
      <c r="AN421" s="105"/>
      <c r="AO421" s="105"/>
      <c r="AP421" s="105"/>
      <c r="AQ421" s="105"/>
      <c r="AR421" s="105"/>
      <c r="AS421" s="105"/>
      <c r="AT421" s="105"/>
      <c r="AU421" s="105"/>
      <c r="AV421" s="105"/>
      <c r="AW421" s="105"/>
      <c r="AX421" s="105"/>
      <c r="AY421" s="105"/>
      <c r="AZ421" s="105"/>
      <c r="BA421" s="105"/>
      <c r="BB421" s="105"/>
      <c r="BC421" s="105"/>
      <c r="BD421" s="105"/>
      <c r="BE421" s="105"/>
      <c r="BF421" s="105"/>
      <c r="BG421" s="105"/>
      <c r="BH421" s="105"/>
      <c r="BI421" s="105"/>
      <c r="BJ421" s="105"/>
      <c r="BK421" s="105"/>
      <c r="BL421" s="105"/>
      <c r="BM421" s="105"/>
      <c r="BN421" s="105"/>
      <c r="BO421" s="105"/>
      <c r="BP421" s="105"/>
      <c r="BQ421" s="105"/>
      <c r="BR421" s="105"/>
      <c r="BS421" s="105"/>
    </row>
    <row r="422" spans="1:71" x14ac:dyDescent="0.2">
      <c r="A422" s="105"/>
      <c r="B422" s="105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  <c r="AA422" s="105"/>
      <c r="AB422" s="105"/>
      <c r="AC422" s="105"/>
      <c r="AD422" s="105"/>
      <c r="AE422" s="105"/>
      <c r="AF422" s="105"/>
      <c r="AG422" s="105"/>
      <c r="AH422" s="105"/>
      <c r="AI422" s="105"/>
      <c r="AJ422" s="105"/>
      <c r="AK422" s="105"/>
      <c r="AL422" s="105"/>
      <c r="AM422" s="105"/>
      <c r="AN422" s="105"/>
      <c r="AO422" s="105"/>
      <c r="AP422" s="105"/>
      <c r="AQ422" s="105"/>
      <c r="AR422" s="105"/>
      <c r="AS422" s="105"/>
      <c r="AT422" s="105"/>
      <c r="AU422" s="105"/>
      <c r="AV422" s="105"/>
      <c r="AW422" s="105"/>
      <c r="AX422" s="105"/>
      <c r="AY422" s="105"/>
      <c r="AZ422" s="105"/>
      <c r="BA422" s="105"/>
      <c r="BB422" s="105"/>
      <c r="BC422" s="105"/>
      <c r="BD422" s="105"/>
      <c r="BE422" s="105"/>
      <c r="BF422" s="105"/>
      <c r="BG422" s="105"/>
      <c r="BH422" s="105"/>
      <c r="BI422" s="105"/>
      <c r="BJ422" s="105"/>
      <c r="BK422" s="105"/>
      <c r="BL422" s="105"/>
      <c r="BM422" s="105"/>
      <c r="BN422" s="105"/>
      <c r="BO422" s="105"/>
      <c r="BP422" s="105"/>
      <c r="BQ422" s="105"/>
      <c r="BR422" s="105"/>
      <c r="BS422" s="105"/>
    </row>
    <row r="423" spans="1:71" x14ac:dyDescent="0.2">
      <c r="A423" s="105"/>
      <c r="B423" s="105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  <c r="AA423" s="105"/>
      <c r="AB423" s="105"/>
      <c r="AC423" s="105"/>
      <c r="AD423" s="105"/>
      <c r="AE423" s="105"/>
      <c r="AF423" s="105"/>
      <c r="AG423" s="105"/>
      <c r="AH423" s="105"/>
      <c r="AI423" s="105"/>
      <c r="AJ423" s="105"/>
      <c r="AK423" s="105"/>
      <c r="AL423" s="105"/>
      <c r="AM423" s="105"/>
      <c r="AN423" s="105"/>
      <c r="AO423" s="105"/>
      <c r="AP423" s="105"/>
      <c r="AQ423" s="105"/>
      <c r="AR423" s="105"/>
      <c r="AS423" s="105"/>
      <c r="AT423" s="105"/>
      <c r="AU423" s="105"/>
      <c r="AV423" s="105"/>
      <c r="AW423" s="105"/>
      <c r="AX423" s="105"/>
      <c r="AY423" s="105"/>
      <c r="AZ423" s="105"/>
      <c r="BA423" s="105"/>
      <c r="BB423" s="105"/>
      <c r="BC423" s="105"/>
      <c r="BD423" s="105"/>
      <c r="BE423" s="105"/>
      <c r="BF423" s="105"/>
      <c r="BG423" s="105"/>
      <c r="BH423" s="105"/>
      <c r="BI423" s="105"/>
      <c r="BJ423" s="105"/>
      <c r="BK423" s="105"/>
      <c r="BL423" s="105"/>
      <c r="BM423" s="105"/>
      <c r="BN423" s="105"/>
      <c r="BO423" s="105"/>
      <c r="BP423" s="105"/>
      <c r="BQ423" s="105"/>
      <c r="BR423" s="105"/>
      <c r="BS423" s="105"/>
    </row>
    <row r="424" spans="1:71" x14ac:dyDescent="0.2">
      <c r="A424" s="105"/>
      <c r="B424" s="105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  <c r="AA424" s="105"/>
      <c r="AB424" s="105"/>
      <c r="AC424" s="105"/>
      <c r="AD424" s="105"/>
      <c r="AE424" s="105"/>
      <c r="AF424" s="105"/>
      <c r="AG424" s="105"/>
      <c r="AH424" s="105"/>
      <c r="AI424" s="105"/>
      <c r="AJ424" s="105"/>
      <c r="AK424" s="105"/>
      <c r="AL424" s="105"/>
      <c r="AM424" s="105"/>
      <c r="AN424" s="105"/>
      <c r="AO424" s="105"/>
      <c r="AP424" s="105"/>
      <c r="AQ424" s="105"/>
      <c r="AR424" s="105"/>
      <c r="AS424" s="105"/>
      <c r="AT424" s="105"/>
      <c r="AU424" s="105"/>
      <c r="AV424" s="105"/>
      <c r="AW424" s="105"/>
      <c r="AX424" s="105"/>
      <c r="AY424" s="105"/>
      <c r="AZ424" s="105"/>
      <c r="BA424" s="105"/>
      <c r="BB424" s="105"/>
      <c r="BC424" s="105"/>
      <c r="BD424" s="105"/>
      <c r="BE424" s="105"/>
      <c r="BF424" s="105"/>
      <c r="BG424" s="105"/>
      <c r="BH424" s="105"/>
      <c r="BI424" s="105"/>
      <c r="BJ424" s="105"/>
      <c r="BK424" s="105"/>
      <c r="BL424" s="105"/>
      <c r="BM424" s="105"/>
      <c r="BN424" s="105"/>
      <c r="BO424" s="105"/>
      <c r="BP424" s="105"/>
      <c r="BQ424" s="105"/>
      <c r="BR424" s="105"/>
      <c r="BS424" s="105"/>
    </row>
    <row r="425" spans="1:71" x14ac:dyDescent="0.2">
      <c r="A425" s="105"/>
      <c r="B425" s="105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  <c r="AA425" s="105"/>
      <c r="AB425" s="105"/>
      <c r="AC425" s="105"/>
      <c r="AD425" s="105"/>
      <c r="AE425" s="105"/>
      <c r="AF425" s="105"/>
      <c r="AG425" s="105"/>
      <c r="AH425" s="105"/>
      <c r="AI425" s="105"/>
      <c r="AJ425" s="105"/>
      <c r="AK425" s="105"/>
      <c r="AL425" s="105"/>
      <c r="AM425" s="105"/>
      <c r="AN425" s="105"/>
      <c r="AO425" s="105"/>
      <c r="AP425" s="105"/>
      <c r="AQ425" s="105"/>
      <c r="AR425" s="105"/>
      <c r="AS425" s="105"/>
      <c r="AT425" s="105"/>
      <c r="AU425" s="105"/>
      <c r="AV425" s="105"/>
      <c r="AW425" s="105"/>
      <c r="AX425" s="105"/>
      <c r="AY425" s="105"/>
      <c r="AZ425" s="105"/>
      <c r="BA425" s="105"/>
      <c r="BB425" s="105"/>
      <c r="BC425" s="105"/>
      <c r="BD425" s="105"/>
      <c r="BE425" s="105"/>
      <c r="BF425" s="105"/>
      <c r="BG425" s="105"/>
      <c r="BH425" s="105"/>
      <c r="BI425" s="105"/>
      <c r="BJ425" s="105"/>
      <c r="BK425" s="105"/>
      <c r="BL425" s="105"/>
      <c r="BM425" s="105"/>
      <c r="BN425" s="105"/>
      <c r="BO425" s="105"/>
      <c r="BP425" s="105"/>
      <c r="BQ425" s="105"/>
      <c r="BR425" s="105"/>
      <c r="BS425" s="105"/>
    </row>
    <row r="426" spans="1:71" x14ac:dyDescent="0.2">
      <c r="A426" s="105"/>
      <c r="B426" s="105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  <c r="AA426" s="105"/>
      <c r="AB426" s="105"/>
      <c r="AC426" s="105"/>
      <c r="AD426" s="105"/>
      <c r="AE426" s="105"/>
      <c r="AF426" s="105"/>
      <c r="AG426" s="105"/>
      <c r="AH426" s="105"/>
      <c r="AI426" s="105"/>
      <c r="AJ426" s="105"/>
      <c r="AK426" s="105"/>
      <c r="AL426" s="105"/>
      <c r="AM426" s="105"/>
      <c r="AN426" s="105"/>
      <c r="AO426" s="105"/>
      <c r="AP426" s="105"/>
      <c r="AQ426" s="105"/>
      <c r="AR426" s="105"/>
      <c r="AS426" s="105"/>
      <c r="AT426" s="105"/>
      <c r="AU426" s="105"/>
      <c r="AV426" s="105"/>
      <c r="AW426" s="105"/>
      <c r="AX426" s="105"/>
      <c r="AY426" s="105"/>
      <c r="AZ426" s="105"/>
      <c r="BA426" s="105"/>
      <c r="BB426" s="105"/>
      <c r="BC426" s="105"/>
      <c r="BD426" s="105"/>
      <c r="BE426" s="105"/>
      <c r="BF426" s="105"/>
      <c r="BG426" s="105"/>
      <c r="BH426" s="105"/>
      <c r="BI426" s="105"/>
      <c r="BJ426" s="105"/>
      <c r="BK426" s="105"/>
      <c r="BL426" s="105"/>
      <c r="BM426" s="105"/>
      <c r="BN426" s="105"/>
      <c r="BO426" s="105"/>
      <c r="BP426" s="105"/>
      <c r="BQ426" s="105"/>
      <c r="BR426" s="105"/>
      <c r="BS426" s="105"/>
    </row>
    <row r="427" spans="1:71" x14ac:dyDescent="0.2">
      <c r="A427" s="105"/>
      <c r="B427" s="105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  <c r="AA427" s="105"/>
      <c r="AB427" s="105"/>
      <c r="AC427" s="105"/>
      <c r="AD427" s="105"/>
      <c r="AE427" s="105"/>
      <c r="AF427" s="105"/>
      <c r="AG427" s="105"/>
      <c r="AH427" s="105"/>
      <c r="AI427" s="105"/>
      <c r="AJ427" s="105"/>
      <c r="AK427" s="105"/>
      <c r="AL427" s="105"/>
      <c r="AM427" s="105"/>
      <c r="AN427" s="105"/>
      <c r="AO427" s="105"/>
      <c r="AP427" s="105"/>
      <c r="AQ427" s="105"/>
      <c r="AR427" s="105"/>
      <c r="AS427" s="105"/>
      <c r="AT427" s="105"/>
      <c r="AU427" s="105"/>
      <c r="AV427" s="105"/>
      <c r="AW427" s="105"/>
      <c r="AX427" s="105"/>
      <c r="AY427" s="105"/>
      <c r="AZ427" s="105"/>
      <c r="BA427" s="105"/>
      <c r="BB427" s="105"/>
      <c r="BC427" s="105"/>
      <c r="BD427" s="105"/>
      <c r="BE427" s="105"/>
      <c r="BF427" s="105"/>
      <c r="BG427" s="105"/>
      <c r="BH427" s="105"/>
      <c r="BI427" s="105"/>
      <c r="BJ427" s="105"/>
      <c r="BK427" s="105"/>
      <c r="BL427" s="105"/>
      <c r="BM427" s="105"/>
      <c r="BN427" s="105"/>
      <c r="BO427" s="105"/>
      <c r="BP427" s="105"/>
      <c r="BQ427" s="105"/>
      <c r="BR427" s="105"/>
      <c r="BS427" s="105"/>
    </row>
    <row r="428" spans="1:71" x14ac:dyDescent="0.2">
      <c r="A428" s="105"/>
      <c r="B428" s="105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  <c r="AA428" s="105"/>
      <c r="AB428" s="105"/>
      <c r="AC428" s="105"/>
      <c r="AD428" s="105"/>
      <c r="AE428" s="105"/>
      <c r="AF428" s="105"/>
      <c r="AG428" s="105"/>
      <c r="AH428" s="105"/>
      <c r="AI428" s="105"/>
      <c r="AJ428" s="105"/>
      <c r="AK428" s="105"/>
      <c r="AL428" s="105"/>
      <c r="AM428" s="105"/>
      <c r="AN428" s="105"/>
      <c r="AO428" s="105"/>
      <c r="AP428" s="105"/>
      <c r="AQ428" s="105"/>
      <c r="AR428" s="105"/>
      <c r="AS428" s="105"/>
      <c r="AT428" s="105"/>
      <c r="AU428" s="105"/>
      <c r="AV428" s="105"/>
      <c r="AW428" s="105"/>
      <c r="AX428" s="105"/>
      <c r="AY428" s="105"/>
      <c r="AZ428" s="105"/>
      <c r="BA428" s="105"/>
      <c r="BB428" s="105"/>
      <c r="BC428" s="105"/>
      <c r="BD428" s="105"/>
      <c r="BE428" s="105"/>
      <c r="BF428" s="105"/>
      <c r="BG428" s="105"/>
      <c r="BH428" s="105"/>
      <c r="BI428" s="105"/>
      <c r="BJ428" s="105"/>
      <c r="BK428" s="105"/>
      <c r="BL428" s="105"/>
      <c r="BM428" s="105"/>
      <c r="BN428" s="105"/>
      <c r="BO428" s="105"/>
      <c r="BP428" s="105"/>
      <c r="BQ428" s="105"/>
      <c r="BR428" s="105"/>
      <c r="BS428" s="105"/>
    </row>
    <row r="429" spans="1:71" x14ac:dyDescent="0.2">
      <c r="A429" s="105"/>
      <c r="B429" s="105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  <c r="AA429" s="105"/>
      <c r="AB429" s="105"/>
      <c r="AC429" s="105"/>
      <c r="AD429" s="105"/>
      <c r="AE429" s="105"/>
      <c r="AF429" s="105"/>
      <c r="AG429" s="105"/>
      <c r="AH429" s="105"/>
      <c r="AI429" s="105"/>
      <c r="AJ429" s="105"/>
      <c r="AK429" s="105"/>
      <c r="AL429" s="105"/>
      <c r="AM429" s="105"/>
      <c r="AN429" s="105"/>
      <c r="AO429" s="105"/>
      <c r="AP429" s="105"/>
      <c r="AQ429" s="105"/>
      <c r="AR429" s="105"/>
      <c r="AS429" s="105"/>
      <c r="AT429" s="105"/>
      <c r="AU429" s="105"/>
      <c r="AV429" s="105"/>
      <c r="AW429" s="105"/>
      <c r="AX429" s="105"/>
      <c r="AY429" s="105"/>
      <c r="AZ429" s="105"/>
      <c r="BA429" s="105"/>
      <c r="BB429" s="105"/>
      <c r="BC429" s="105"/>
      <c r="BD429" s="105"/>
      <c r="BE429" s="105"/>
      <c r="BF429" s="105"/>
      <c r="BG429" s="105"/>
      <c r="BH429" s="105"/>
      <c r="BI429" s="105"/>
      <c r="BJ429" s="105"/>
      <c r="BK429" s="105"/>
      <c r="BL429" s="105"/>
      <c r="BM429" s="105"/>
      <c r="BN429" s="105"/>
      <c r="BO429" s="105"/>
      <c r="BP429" s="105"/>
      <c r="BQ429" s="105"/>
      <c r="BR429" s="105"/>
      <c r="BS429" s="105"/>
    </row>
    <row r="430" spans="1:71" x14ac:dyDescent="0.2">
      <c r="A430" s="105"/>
      <c r="B430" s="105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  <c r="AA430" s="105"/>
      <c r="AB430" s="105"/>
      <c r="AC430" s="105"/>
      <c r="AD430" s="105"/>
      <c r="AE430" s="105"/>
      <c r="AF430" s="105"/>
      <c r="AG430" s="105"/>
      <c r="AH430" s="105"/>
      <c r="AI430" s="105"/>
      <c r="AJ430" s="105"/>
      <c r="AK430" s="105"/>
      <c r="AL430" s="105"/>
      <c r="AM430" s="105"/>
      <c r="AN430" s="105"/>
      <c r="AO430" s="105"/>
      <c r="AP430" s="105"/>
      <c r="AQ430" s="105"/>
      <c r="AR430" s="105"/>
      <c r="AS430" s="105"/>
      <c r="AT430" s="105"/>
      <c r="AU430" s="105"/>
      <c r="AV430" s="105"/>
      <c r="AW430" s="105"/>
      <c r="AX430" s="105"/>
      <c r="AY430" s="105"/>
      <c r="AZ430" s="105"/>
      <c r="BA430" s="105"/>
      <c r="BB430" s="105"/>
      <c r="BC430" s="105"/>
      <c r="BD430" s="105"/>
      <c r="BE430" s="105"/>
      <c r="BF430" s="105"/>
      <c r="BG430" s="105"/>
      <c r="BH430" s="105"/>
      <c r="BI430" s="105"/>
      <c r="BJ430" s="105"/>
      <c r="BK430" s="105"/>
      <c r="BL430" s="105"/>
      <c r="BM430" s="105"/>
      <c r="BN430" s="105"/>
      <c r="BO430" s="105"/>
      <c r="BP430" s="105"/>
      <c r="BQ430" s="105"/>
      <c r="BR430" s="105"/>
      <c r="BS430" s="105"/>
    </row>
    <row r="431" spans="1:71" x14ac:dyDescent="0.2">
      <c r="A431" s="105"/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  <c r="AA431" s="105"/>
      <c r="AB431" s="105"/>
      <c r="AC431" s="105"/>
      <c r="AD431" s="105"/>
      <c r="AE431" s="105"/>
      <c r="AF431" s="105"/>
      <c r="AG431" s="105"/>
      <c r="AH431" s="105"/>
      <c r="AI431" s="105"/>
      <c r="AJ431" s="105"/>
      <c r="AK431" s="105"/>
      <c r="AL431" s="105"/>
      <c r="AM431" s="105"/>
      <c r="AN431" s="105"/>
      <c r="AO431" s="105"/>
      <c r="AP431" s="105"/>
      <c r="AQ431" s="105"/>
      <c r="AR431" s="105"/>
      <c r="AS431" s="105"/>
      <c r="AT431" s="105"/>
      <c r="AU431" s="105"/>
      <c r="AV431" s="105"/>
      <c r="AW431" s="105"/>
      <c r="AX431" s="105"/>
      <c r="AY431" s="105"/>
      <c r="AZ431" s="105"/>
      <c r="BA431" s="105"/>
      <c r="BB431" s="105"/>
      <c r="BC431" s="105"/>
      <c r="BD431" s="105"/>
      <c r="BE431" s="105"/>
      <c r="BF431" s="105"/>
      <c r="BG431" s="105"/>
      <c r="BH431" s="105"/>
      <c r="BI431" s="105"/>
      <c r="BJ431" s="105"/>
      <c r="BK431" s="105"/>
      <c r="BL431" s="105"/>
      <c r="BM431" s="105"/>
      <c r="BN431" s="105"/>
      <c r="BO431" s="105"/>
      <c r="BP431" s="105"/>
      <c r="BQ431" s="105"/>
      <c r="BR431" s="105"/>
      <c r="BS431" s="105"/>
    </row>
    <row r="432" spans="1:71" x14ac:dyDescent="0.2">
      <c r="A432" s="105"/>
      <c r="B432" s="105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  <c r="AA432" s="105"/>
      <c r="AB432" s="105"/>
      <c r="AC432" s="105"/>
      <c r="AD432" s="105"/>
      <c r="AE432" s="105"/>
      <c r="AF432" s="105"/>
      <c r="AG432" s="105"/>
      <c r="AH432" s="105"/>
      <c r="AI432" s="105"/>
      <c r="AJ432" s="105"/>
      <c r="AK432" s="105"/>
      <c r="AL432" s="105"/>
      <c r="AM432" s="105"/>
      <c r="AN432" s="105"/>
      <c r="AO432" s="105"/>
      <c r="AP432" s="105"/>
      <c r="AQ432" s="105"/>
      <c r="AR432" s="105"/>
      <c r="AS432" s="105"/>
      <c r="AT432" s="105"/>
      <c r="AU432" s="105"/>
      <c r="AV432" s="105"/>
      <c r="AW432" s="105"/>
      <c r="AX432" s="105"/>
      <c r="AY432" s="105"/>
      <c r="AZ432" s="105"/>
      <c r="BA432" s="105"/>
      <c r="BB432" s="105"/>
      <c r="BC432" s="105"/>
      <c r="BD432" s="105"/>
      <c r="BE432" s="105"/>
      <c r="BF432" s="105"/>
      <c r="BG432" s="105"/>
      <c r="BH432" s="105"/>
      <c r="BI432" s="105"/>
      <c r="BJ432" s="105"/>
      <c r="BK432" s="105"/>
      <c r="BL432" s="105"/>
      <c r="BM432" s="105"/>
      <c r="BN432" s="105"/>
      <c r="BO432" s="105"/>
      <c r="BP432" s="105"/>
      <c r="BQ432" s="105"/>
      <c r="BR432" s="105"/>
      <c r="BS432" s="105"/>
    </row>
    <row r="433" spans="1:71" x14ac:dyDescent="0.2">
      <c r="A433" s="105"/>
      <c r="B433" s="105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  <c r="AA433" s="105"/>
      <c r="AB433" s="105"/>
      <c r="AC433" s="105"/>
      <c r="AD433" s="105"/>
      <c r="AE433" s="105"/>
      <c r="AF433" s="105"/>
      <c r="AG433" s="105"/>
      <c r="AH433" s="105"/>
      <c r="AI433" s="105"/>
      <c r="AJ433" s="105"/>
      <c r="AK433" s="105"/>
      <c r="AL433" s="105"/>
      <c r="AM433" s="105"/>
      <c r="AN433" s="105"/>
      <c r="AO433" s="105"/>
      <c r="AP433" s="105"/>
      <c r="AQ433" s="105"/>
      <c r="AR433" s="105"/>
      <c r="AS433" s="105"/>
      <c r="AT433" s="105"/>
      <c r="AU433" s="105"/>
      <c r="AV433" s="105"/>
      <c r="AW433" s="105"/>
      <c r="AX433" s="105"/>
      <c r="AY433" s="105"/>
      <c r="AZ433" s="105"/>
      <c r="BA433" s="105"/>
      <c r="BB433" s="105"/>
      <c r="BC433" s="105"/>
      <c r="BD433" s="105"/>
      <c r="BE433" s="105"/>
      <c r="BF433" s="105"/>
      <c r="BG433" s="105"/>
      <c r="BH433" s="105"/>
      <c r="BI433" s="105"/>
      <c r="BJ433" s="105"/>
      <c r="BK433" s="105"/>
      <c r="BL433" s="105"/>
      <c r="BM433" s="105"/>
      <c r="BN433" s="105"/>
      <c r="BO433" s="105"/>
      <c r="BP433" s="105"/>
      <c r="BQ433" s="105"/>
      <c r="BR433" s="105"/>
      <c r="BS433" s="105"/>
    </row>
    <row r="434" spans="1:71" x14ac:dyDescent="0.2">
      <c r="A434" s="105"/>
      <c r="B434" s="105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  <c r="AA434" s="105"/>
      <c r="AB434" s="105"/>
      <c r="AC434" s="105"/>
      <c r="AD434" s="105"/>
      <c r="AE434" s="105"/>
      <c r="AF434" s="105"/>
      <c r="AG434" s="105"/>
      <c r="AH434" s="105"/>
      <c r="AI434" s="105"/>
      <c r="AJ434" s="105"/>
      <c r="AK434" s="105"/>
      <c r="AL434" s="105"/>
      <c r="AM434" s="105"/>
      <c r="AN434" s="105"/>
      <c r="AO434" s="105"/>
      <c r="AP434" s="105"/>
      <c r="AQ434" s="105"/>
      <c r="AR434" s="105"/>
      <c r="AS434" s="105"/>
      <c r="AT434" s="105"/>
      <c r="AU434" s="105"/>
      <c r="AV434" s="105"/>
      <c r="AW434" s="105"/>
      <c r="AX434" s="105"/>
      <c r="AY434" s="105"/>
      <c r="AZ434" s="105"/>
      <c r="BA434" s="105"/>
      <c r="BB434" s="105"/>
      <c r="BC434" s="105"/>
      <c r="BD434" s="105"/>
      <c r="BE434" s="105"/>
      <c r="BF434" s="105"/>
      <c r="BG434" s="105"/>
      <c r="BH434" s="105"/>
      <c r="BI434" s="105"/>
      <c r="BJ434" s="105"/>
      <c r="BK434" s="105"/>
      <c r="BL434" s="105"/>
      <c r="BM434" s="105"/>
      <c r="BN434" s="105"/>
      <c r="BO434" s="105"/>
      <c r="BP434" s="105"/>
      <c r="BQ434" s="105"/>
      <c r="BR434" s="105"/>
      <c r="BS434" s="105"/>
    </row>
    <row r="435" spans="1:71" x14ac:dyDescent="0.2">
      <c r="A435" s="105"/>
      <c r="B435" s="105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  <c r="AA435" s="105"/>
      <c r="AB435" s="105"/>
      <c r="AC435" s="105"/>
      <c r="AD435" s="105"/>
      <c r="AE435" s="105"/>
      <c r="AF435" s="105"/>
      <c r="AG435" s="105"/>
      <c r="AH435" s="105"/>
      <c r="AI435" s="105"/>
      <c r="AJ435" s="105"/>
      <c r="AK435" s="105"/>
      <c r="AL435" s="105"/>
      <c r="AM435" s="105"/>
      <c r="AN435" s="105"/>
      <c r="AO435" s="105"/>
      <c r="AP435" s="105"/>
      <c r="AQ435" s="105"/>
      <c r="AR435" s="105"/>
      <c r="AS435" s="105"/>
      <c r="AT435" s="105"/>
      <c r="AU435" s="105"/>
      <c r="AV435" s="105"/>
      <c r="AW435" s="105"/>
      <c r="AX435" s="105"/>
      <c r="AY435" s="105"/>
      <c r="AZ435" s="105"/>
      <c r="BA435" s="105"/>
      <c r="BB435" s="105"/>
      <c r="BC435" s="105"/>
      <c r="BD435" s="105"/>
      <c r="BE435" s="105"/>
      <c r="BF435" s="105"/>
      <c r="BG435" s="105"/>
      <c r="BH435" s="105"/>
      <c r="BI435" s="105"/>
      <c r="BJ435" s="105"/>
      <c r="BK435" s="105"/>
      <c r="BL435" s="105"/>
      <c r="BM435" s="105"/>
      <c r="BN435" s="105"/>
      <c r="BO435" s="105"/>
      <c r="BP435" s="105"/>
      <c r="BQ435" s="105"/>
      <c r="BR435" s="105"/>
      <c r="BS435" s="105"/>
    </row>
    <row r="436" spans="1:71" x14ac:dyDescent="0.2">
      <c r="A436" s="105"/>
      <c r="B436" s="105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  <c r="AA436" s="105"/>
      <c r="AB436" s="105"/>
      <c r="AC436" s="105"/>
      <c r="AD436" s="105"/>
      <c r="AE436" s="105"/>
      <c r="AF436" s="105"/>
      <c r="AG436" s="105"/>
      <c r="AH436" s="105"/>
      <c r="AI436" s="105"/>
      <c r="AJ436" s="105"/>
      <c r="AK436" s="105"/>
      <c r="AL436" s="105"/>
      <c r="AM436" s="105"/>
      <c r="AN436" s="105"/>
      <c r="AO436" s="105"/>
      <c r="AP436" s="105"/>
      <c r="AQ436" s="105"/>
      <c r="AR436" s="105"/>
      <c r="AS436" s="105"/>
      <c r="AT436" s="105"/>
      <c r="AU436" s="105"/>
      <c r="AV436" s="105"/>
      <c r="AW436" s="105"/>
      <c r="AX436" s="105"/>
      <c r="AY436" s="105"/>
      <c r="AZ436" s="105"/>
      <c r="BA436" s="105"/>
      <c r="BB436" s="105"/>
      <c r="BC436" s="105"/>
      <c r="BD436" s="105"/>
      <c r="BE436" s="105"/>
      <c r="BF436" s="105"/>
      <c r="BG436" s="105"/>
      <c r="BH436" s="105"/>
      <c r="BI436" s="105"/>
      <c r="BJ436" s="105"/>
      <c r="BK436" s="105"/>
      <c r="BL436" s="105"/>
      <c r="BM436" s="105"/>
      <c r="BN436" s="105"/>
      <c r="BO436" s="105"/>
      <c r="BP436" s="105"/>
      <c r="BQ436" s="105"/>
      <c r="BR436" s="105"/>
      <c r="BS436" s="105"/>
    </row>
    <row r="437" spans="1:71" x14ac:dyDescent="0.2">
      <c r="A437" s="105"/>
      <c r="B437" s="105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  <c r="AA437" s="105"/>
      <c r="AB437" s="105"/>
      <c r="AC437" s="105"/>
      <c r="AD437" s="105"/>
      <c r="AE437" s="105"/>
      <c r="AF437" s="105"/>
      <c r="AG437" s="105"/>
      <c r="AH437" s="105"/>
      <c r="AI437" s="105"/>
      <c r="AJ437" s="105"/>
      <c r="AK437" s="105"/>
      <c r="AL437" s="105"/>
      <c r="AM437" s="105"/>
      <c r="AN437" s="105"/>
      <c r="AO437" s="105"/>
      <c r="AP437" s="105"/>
      <c r="AQ437" s="105"/>
      <c r="AR437" s="105"/>
      <c r="AS437" s="105"/>
      <c r="AT437" s="105"/>
      <c r="AU437" s="105"/>
      <c r="AV437" s="105"/>
      <c r="AW437" s="105"/>
      <c r="AX437" s="105"/>
      <c r="AY437" s="105"/>
      <c r="AZ437" s="105"/>
      <c r="BA437" s="105"/>
      <c r="BB437" s="105"/>
      <c r="BC437" s="105"/>
      <c r="BD437" s="105"/>
      <c r="BE437" s="105"/>
      <c r="BF437" s="105"/>
      <c r="BG437" s="105"/>
      <c r="BH437" s="105"/>
      <c r="BI437" s="105"/>
      <c r="BJ437" s="105"/>
      <c r="BK437" s="105"/>
      <c r="BL437" s="105"/>
      <c r="BM437" s="105"/>
      <c r="BN437" s="105"/>
      <c r="BO437" s="105"/>
      <c r="BP437" s="105"/>
      <c r="BQ437" s="105"/>
      <c r="BR437" s="105"/>
      <c r="BS437" s="105"/>
    </row>
    <row r="438" spans="1:71" x14ac:dyDescent="0.2">
      <c r="A438" s="105"/>
      <c r="B438" s="105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  <c r="AA438" s="105"/>
      <c r="AB438" s="105"/>
      <c r="AC438" s="105"/>
      <c r="AD438" s="105"/>
      <c r="AE438" s="105"/>
      <c r="AF438" s="105"/>
      <c r="AG438" s="105"/>
      <c r="AH438" s="105"/>
      <c r="AI438" s="105"/>
      <c r="AJ438" s="105"/>
      <c r="AK438" s="105"/>
      <c r="AL438" s="105"/>
      <c r="AM438" s="105"/>
      <c r="AN438" s="105"/>
      <c r="AO438" s="105"/>
      <c r="AP438" s="105"/>
      <c r="AQ438" s="105"/>
      <c r="AR438" s="105"/>
      <c r="AS438" s="105"/>
      <c r="AT438" s="105"/>
      <c r="AU438" s="105"/>
      <c r="AV438" s="105"/>
      <c r="AW438" s="105"/>
      <c r="AX438" s="105"/>
      <c r="AY438" s="105"/>
      <c r="AZ438" s="105"/>
      <c r="BA438" s="105"/>
      <c r="BB438" s="105"/>
      <c r="BC438" s="105"/>
      <c r="BD438" s="105"/>
      <c r="BE438" s="105"/>
      <c r="BF438" s="105"/>
      <c r="BG438" s="105"/>
      <c r="BH438" s="105"/>
      <c r="BI438" s="105"/>
      <c r="BJ438" s="105"/>
      <c r="BK438" s="105"/>
      <c r="BL438" s="105"/>
      <c r="BM438" s="105"/>
      <c r="BN438" s="105"/>
      <c r="BO438" s="105"/>
      <c r="BP438" s="105"/>
      <c r="BQ438" s="105"/>
      <c r="BR438" s="105"/>
      <c r="BS438" s="105"/>
    </row>
    <row r="439" spans="1:71" x14ac:dyDescent="0.2">
      <c r="A439" s="105"/>
      <c r="B439" s="105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  <c r="AA439" s="105"/>
      <c r="AB439" s="105"/>
      <c r="AC439" s="105"/>
      <c r="AD439" s="105"/>
      <c r="AE439" s="105"/>
      <c r="AF439" s="105"/>
      <c r="AG439" s="105"/>
      <c r="AH439" s="105"/>
      <c r="AI439" s="105"/>
      <c r="AJ439" s="105"/>
      <c r="AK439" s="105"/>
      <c r="AL439" s="105"/>
      <c r="AM439" s="105"/>
      <c r="AN439" s="105"/>
      <c r="AO439" s="105"/>
      <c r="AP439" s="105"/>
      <c r="AQ439" s="105"/>
      <c r="AR439" s="105"/>
      <c r="AS439" s="105"/>
      <c r="AT439" s="105"/>
      <c r="AU439" s="105"/>
      <c r="AV439" s="105"/>
      <c r="AW439" s="105"/>
      <c r="AX439" s="105"/>
      <c r="AY439" s="105"/>
      <c r="AZ439" s="105"/>
      <c r="BA439" s="105"/>
      <c r="BB439" s="105"/>
      <c r="BC439" s="105"/>
      <c r="BD439" s="105"/>
      <c r="BE439" s="105"/>
      <c r="BF439" s="105"/>
      <c r="BG439" s="105"/>
      <c r="BH439" s="105"/>
      <c r="BI439" s="105"/>
      <c r="BJ439" s="105"/>
      <c r="BK439" s="105"/>
      <c r="BL439" s="105"/>
      <c r="BM439" s="105"/>
      <c r="BN439" s="105"/>
      <c r="BO439" s="105"/>
      <c r="BP439" s="105"/>
      <c r="BQ439" s="105"/>
      <c r="BR439" s="105"/>
      <c r="BS439" s="105"/>
    </row>
    <row r="440" spans="1:71" x14ac:dyDescent="0.2">
      <c r="A440" s="105"/>
      <c r="B440" s="105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  <c r="AA440" s="105"/>
      <c r="AB440" s="105"/>
      <c r="AC440" s="105"/>
      <c r="AD440" s="105"/>
      <c r="AE440" s="105"/>
      <c r="AF440" s="105"/>
      <c r="AG440" s="105"/>
      <c r="AH440" s="105"/>
      <c r="AI440" s="105"/>
      <c r="AJ440" s="105"/>
      <c r="AK440" s="105"/>
      <c r="AL440" s="105"/>
      <c r="AM440" s="105"/>
      <c r="AN440" s="105"/>
      <c r="AO440" s="105"/>
      <c r="AP440" s="105"/>
      <c r="AQ440" s="105"/>
      <c r="AR440" s="105"/>
      <c r="AS440" s="105"/>
      <c r="AT440" s="105"/>
      <c r="AU440" s="105"/>
      <c r="AV440" s="105"/>
      <c r="AW440" s="105"/>
      <c r="AX440" s="105"/>
      <c r="AY440" s="105"/>
      <c r="AZ440" s="105"/>
      <c r="BA440" s="105"/>
      <c r="BB440" s="105"/>
      <c r="BC440" s="105"/>
      <c r="BD440" s="105"/>
      <c r="BE440" s="105"/>
      <c r="BF440" s="105"/>
      <c r="BG440" s="105"/>
      <c r="BH440" s="105"/>
      <c r="BI440" s="105"/>
      <c r="BJ440" s="105"/>
      <c r="BK440" s="105"/>
      <c r="BL440" s="105"/>
      <c r="BM440" s="105"/>
      <c r="BN440" s="105"/>
      <c r="BO440" s="105"/>
      <c r="BP440" s="105"/>
      <c r="BQ440" s="105"/>
      <c r="BR440" s="105"/>
      <c r="BS440" s="105"/>
    </row>
    <row r="441" spans="1:71" x14ac:dyDescent="0.2">
      <c r="A441" s="105"/>
      <c r="B441" s="105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  <c r="AA441" s="105"/>
      <c r="AB441" s="105"/>
      <c r="AC441" s="105"/>
      <c r="AD441" s="105"/>
      <c r="AE441" s="105"/>
      <c r="AF441" s="105"/>
      <c r="AG441" s="105"/>
      <c r="AH441" s="105"/>
      <c r="AI441" s="105"/>
      <c r="AJ441" s="105"/>
      <c r="AK441" s="105"/>
      <c r="AL441" s="105"/>
      <c r="AM441" s="105"/>
      <c r="AN441" s="105"/>
      <c r="AO441" s="105"/>
      <c r="AP441" s="105"/>
      <c r="AQ441" s="105"/>
      <c r="AR441" s="105"/>
      <c r="AS441" s="105"/>
      <c r="AT441" s="105"/>
      <c r="AU441" s="105"/>
      <c r="AV441" s="105"/>
      <c r="AW441" s="105"/>
      <c r="AX441" s="105"/>
      <c r="AY441" s="105"/>
      <c r="AZ441" s="105"/>
      <c r="BA441" s="105"/>
      <c r="BB441" s="105"/>
      <c r="BC441" s="105"/>
      <c r="BD441" s="105"/>
      <c r="BE441" s="105"/>
      <c r="BF441" s="105"/>
      <c r="BG441" s="105"/>
      <c r="BH441" s="105"/>
      <c r="BI441" s="105"/>
      <c r="BJ441" s="105"/>
      <c r="BK441" s="105"/>
      <c r="BL441" s="105"/>
      <c r="BM441" s="105"/>
      <c r="BN441" s="105"/>
      <c r="BO441" s="105"/>
      <c r="BP441" s="105"/>
      <c r="BQ441" s="105"/>
      <c r="BR441" s="105"/>
      <c r="BS441" s="105"/>
    </row>
    <row r="442" spans="1:71" x14ac:dyDescent="0.2">
      <c r="A442" s="105"/>
      <c r="B442" s="105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  <c r="AA442" s="105"/>
      <c r="AB442" s="105"/>
      <c r="AC442" s="105"/>
      <c r="AD442" s="105"/>
      <c r="AE442" s="105"/>
      <c r="AF442" s="105"/>
      <c r="AG442" s="105"/>
      <c r="AH442" s="105"/>
      <c r="AI442" s="105"/>
      <c r="AJ442" s="105"/>
      <c r="AK442" s="105"/>
      <c r="AL442" s="105"/>
      <c r="AM442" s="105"/>
      <c r="AN442" s="105"/>
      <c r="AO442" s="105"/>
      <c r="AP442" s="105"/>
      <c r="AQ442" s="105"/>
      <c r="AR442" s="105"/>
      <c r="AS442" s="105"/>
      <c r="AT442" s="105"/>
      <c r="AU442" s="105"/>
      <c r="AV442" s="105"/>
      <c r="AW442" s="105"/>
      <c r="AX442" s="105"/>
      <c r="AY442" s="105"/>
      <c r="AZ442" s="105"/>
      <c r="BA442" s="105"/>
      <c r="BB442" s="105"/>
      <c r="BC442" s="105"/>
      <c r="BD442" s="105"/>
      <c r="BE442" s="105"/>
      <c r="BF442" s="105"/>
      <c r="BG442" s="105"/>
      <c r="BH442" s="105"/>
      <c r="BI442" s="105"/>
      <c r="BJ442" s="105"/>
      <c r="BK442" s="105"/>
      <c r="BL442" s="105"/>
      <c r="BM442" s="105"/>
      <c r="BN442" s="105"/>
      <c r="BO442" s="105"/>
      <c r="BP442" s="105"/>
      <c r="BQ442" s="105"/>
      <c r="BR442" s="105"/>
      <c r="BS442" s="105"/>
    </row>
    <row r="443" spans="1:71" x14ac:dyDescent="0.2">
      <c r="A443" s="105"/>
      <c r="B443" s="105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  <c r="AA443" s="105"/>
      <c r="AB443" s="105"/>
      <c r="AC443" s="105"/>
      <c r="AD443" s="105"/>
      <c r="AE443" s="105"/>
      <c r="AF443" s="105"/>
      <c r="AG443" s="105"/>
      <c r="AH443" s="105"/>
      <c r="AI443" s="105"/>
      <c r="AJ443" s="105"/>
      <c r="AK443" s="105"/>
      <c r="AL443" s="105"/>
      <c r="AM443" s="105"/>
      <c r="AN443" s="105"/>
      <c r="AO443" s="105"/>
      <c r="AP443" s="105"/>
      <c r="AQ443" s="105"/>
      <c r="AR443" s="105"/>
      <c r="AS443" s="105"/>
      <c r="AT443" s="105"/>
      <c r="AU443" s="105"/>
      <c r="AV443" s="105"/>
      <c r="AW443" s="105"/>
      <c r="AX443" s="105"/>
      <c r="AY443" s="105"/>
      <c r="AZ443" s="105"/>
      <c r="BA443" s="105"/>
      <c r="BB443" s="105"/>
      <c r="BC443" s="105"/>
      <c r="BD443" s="105"/>
      <c r="BE443" s="105"/>
      <c r="BF443" s="105"/>
      <c r="BG443" s="105"/>
      <c r="BH443" s="105"/>
      <c r="BI443" s="105"/>
      <c r="BJ443" s="105"/>
      <c r="BK443" s="105"/>
      <c r="BL443" s="105"/>
      <c r="BM443" s="105"/>
      <c r="BN443" s="105"/>
      <c r="BO443" s="105"/>
      <c r="BP443" s="105"/>
      <c r="BQ443" s="105"/>
      <c r="BR443" s="105"/>
      <c r="BS443" s="105"/>
    </row>
    <row r="444" spans="1:71" x14ac:dyDescent="0.2">
      <c r="A444" s="105"/>
      <c r="B444" s="105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  <c r="AA444" s="105"/>
      <c r="AB444" s="105"/>
      <c r="AC444" s="105"/>
      <c r="AD444" s="105"/>
      <c r="AE444" s="105"/>
      <c r="AF444" s="105"/>
      <c r="AG444" s="105"/>
      <c r="AH444" s="105"/>
      <c r="AI444" s="105"/>
      <c r="AJ444" s="105"/>
      <c r="AK444" s="105"/>
      <c r="AL444" s="105"/>
      <c r="AM444" s="105"/>
      <c r="AN444" s="105"/>
      <c r="AO444" s="105"/>
      <c r="AP444" s="105"/>
      <c r="AQ444" s="105"/>
      <c r="AR444" s="105"/>
      <c r="AS444" s="105"/>
      <c r="AT444" s="105"/>
      <c r="AU444" s="105"/>
      <c r="AV444" s="105"/>
      <c r="AW444" s="105"/>
      <c r="AX444" s="105"/>
      <c r="AY444" s="105"/>
      <c r="AZ444" s="105"/>
      <c r="BA444" s="105"/>
      <c r="BB444" s="105"/>
      <c r="BC444" s="105"/>
      <c r="BD444" s="105"/>
      <c r="BE444" s="105"/>
      <c r="BF444" s="105"/>
      <c r="BG444" s="105"/>
      <c r="BH444" s="105"/>
      <c r="BI444" s="105"/>
      <c r="BJ444" s="105"/>
      <c r="BK444" s="105"/>
      <c r="BL444" s="105"/>
      <c r="BM444" s="105"/>
      <c r="BN444" s="105"/>
      <c r="BO444" s="105"/>
      <c r="BP444" s="105"/>
      <c r="BQ444" s="105"/>
      <c r="BR444" s="105"/>
      <c r="BS444" s="105"/>
    </row>
    <row r="445" spans="1:71" x14ac:dyDescent="0.2">
      <c r="A445" s="105"/>
      <c r="B445" s="105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  <c r="AA445" s="105"/>
      <c r="AB445" s="105"/>
      <c r="AC445" s="105"/>
      <c r="AD445" s="105"/>
      <c r="AE445" s="105"/>
      <c r="AF445" s="105"/>
      <c r="AG445" s="105"/>
      <c r="AH445" s="105"/>
      <c r="AI445" s="105"/>
      <c r="AJ445" s="105"/>
      <c r="AK445" s="105"/>
      <c r="AL445" s="105"/>
      <c r="AM445" s="105"/>
      <c r="AN445" s="105"/>
      <c r="AO445" s="105"/>
      <c r="AP445" s="105"/>
      <c r="AQ445" s="105"/>
      <c r="AR445" s="105"/>
      <c r="AS445" s="105"/>
      <c r="AT445" s="105"/>
      <c r="AU445" s="105"/>
      <c r="AV445" s="105"/>
      <c r="AW445" s="105"/>
      <c r="AX445" s="105"/>
      <c r="AY445" s="105"/>
      <c r="AZ445" s="105"/>
      <c r="BA445" s="105"/>
      <c r="BB445" s="105"/>
      <c r="BC445" s="105"/>
      <c r="BD445" s="105"/>
      <c r="BE445" s="105"/>
      <c r="BF445" s="105"/>
      <c r="BG445" s="105"/>
      <c r="BH445" s="105"/>
      <c r="BI445" s="105"/>
      <c r="BJ445" s="105"/>
      <c r="BK445" s="105"/>
      <c r="BL445" s="105"/>
      <c r="BM445" s="105"/>
      <c r="BN445" s="105"/>
      <c r="BO445" s="105"/>
      <c r="BP445" s="105"/>
      <c r="BQ445" s="105"/>
      <c r="BR445" s="105"/>
      <c r="BS445" s="105"/>
    </row>
    <row r="446" spans="1:71" x14ac:dyDescent="0.2">
      <c r="A446" s="105"/>
      <c r="B446" s="105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  <c r="AA446" s="105"/>
      <c r="AB446" s="105"/>
      <c r="AC446" s="105"/>
      <c r="AD446" s="105"/>
      <c r="AE446" s="105"/>
      <c r="AF446" s="105"/>
      <c r="AG446" s="105"/>
      <c r="AH446" s="105"/>
      <c r="AI446" s="105"/>
      <c r="AJ446" s="105"/>
      <c r="AK446" s="105"/>
      <c r="AL446" s="105"/>
      <c r="AM446" s="105"/>
      <c r="AN446" s="105"/>
      <c r="AO446" s="105"/>
      <c r="AP446" s="105"/>
      <c r="AQ446" s="105"/>
      <c r="AR446" s="105"/>
      <c r="AS446" s="105"/>
      <c r="AT446" s="105"/>
      <c r="AU446" s="105"/>
      <c r="AV446" s="105"/>
      <c r="AW446" s="105"/>
      <c r="AX446" s="105"/>
      <c r="AY446" s="105"/>
      <c r="AZ446" s="105"/>
      <c r="BA446" s="105"/>
      <c r="BB446" s="105"/>
      <c r="BC446" s="105"/>
      <c r="BD446" s="105"/>
      <c r="BE446" s="105"/>
      <c r="BF446" s="105"/>
      <c r="BG446" s="105"/>
      <c r="BH446" s="105"/>
      <c r="BI446" s="105"/>
      <c r="BJ446" s="105"/>
      <c r="BK446" s="105"/>
      <c r="BL446" s="105"/>
      <c r="BM446" s="105"/>
      <c r="BN446" s="105"/>
      <c r="BO446" s="105"/>
      <c r="BP446" s="105"/>
      <c r="BQ446" s="105"/>
      <c r="BR446" s="105"/>
      <c r="BS446" s="105"/>
    </row>
    <row r="447" spans="1:71" x14ac:dyDescent="0.2">
      <c r="A447" s="105"/>
      <c r="B447" s="105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  <c r="AA447" s="105"/>
      <c r="AB447" s="105"/>
      <c r="AC447" s="105"/>
      <c r="AD447" s="105"/>
      <c r="AE447" s="105"/>
      <c r="AF447" s="105"/>
      <c r="AG447" s="105"/>
      <c r="AH447" s="105"/>
      <c r="AI447" s="105"/>
      <c r="AJ447" s="105"/>
      <c r="AK447" s="105"/>
      <c r="AL447" s="105"/>
      <c r="AM447" s="105"/>
      <c r="AN447" s="105"/>
      <c r="AO447" s="105"/>
      <c r="AP447" s="105"/>
      <c r="AQ447" s="105"/>
      <c r="AR447" s="105"/>
      <c r="AS447" s="105"/>
      <c r="AT447" s="105"/>
      <c r="AU447" s="105"/>
      <c r="AV447" s="105"/>
      <c r="AW447" s="105"/>
      <c r="AX447" s="105"/>
      <c r="AY447" s="105"/>
      <c r="AZ447" s="105"/>
      <c r="BA447" s="105"/>
      <c r="BB447" s="105"/>
      <c r="BC447" s="105"/>
      <c r="BD447" s="105"/>
      <c r="BE447" s="105"/>
      <c r="BF447" s="105"/>
      <c r="BG447" s="105"/>
      <c r="BH447" s="105"/>
      <c r="BI447" s="105"/>
      <c r="BJ447" s="105"/>
      <c r="BK447" s="105"/>
      <c r="BL447" s="105"/>
      <c r="BM447" s="105"/>
      <c r="BN447" s="105"/>
      <c r="BO447" s="105"/>
      <c r="BP447" s="105"/>
      <c r="BQ447" s="105"/>
      <c r="BR447" s="105"/>
      <c r="BS447" s="105"/>
    </row>
    <row r="448" spans="1:71" x14ac:dyDescent="0.2">
      <c r="A448" s="105"/>
      <c r="B448" s="105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  <c r="AA448" s="105"/>
      <c r="AB448" s="105"/>
      <c r="AC448" s="105"/>
      <c r="AD448" s="105"/>
      <c r="AE448" s="105"/>
      <c r="AF448" s="105"/>
      <c r="AG448" s="105"/>
      <c r="AH448" s="105"/>
      <c r="AI448" s="105"/>
      <c r="AJ448" s="105"/>
      <c r="AK448" s="105"/>
      <c r="AL448" s="105"/>
      <c r="AM448" s="105"/>
      <c r="AN448" s="105"/>
      <c r="AO448" s="105"/>
      <c r="AP448" s="105"/>
      <c r="AQ448" s="105"/>
      <c r="AR448" s="105"/>
      <c r="AS448" s="105"/>
      <c r="AT448" s="105"/>
      <c r="AU448" s="105"/>
      <c r="AV448" s="105"/>
      <c r="AW448" s="105"/>
      <c r="AX448" s="105"/>
      <c r="AY448" s="105"/>
      <c r="AZ448" s="105"/>
      <c r="BA448" s="105"/>
      <c r="BB448" s="105"/>
      <c r="BC448" s="105"/>
      <c r="BD448" s="105"/>
      <c r="BE448" s="105"/>
      <c r="BF448" s="105"/>
      <c r="BG448" s="105"/>
      <c r="BH448" s="105"/>
      <c r="BI448" s="105"/>
      <c r="BJ448" s="105"/>
      <c r="BK448" s="105"/>
      <c r="BL448" s="105"/>
      <c r="BM448" s="105"/>
      <c r="BN448" s="105"/>
      <c r="BO448" s="105"/>
      <c r="BP448" s="105"/>
      <c r="BQ448" s="105"/>
      <c r="BR448" s="105"/>
      <c r="BS448" s="105"/>
    </row>
    <row r="449" spans="1:71" x14ac:dyDescent="0.2">
      <c r="A449" s="105"/>
      <c r="B449" s="105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  <c r="AA449" s="105"/>
      <c r="AB449" s="105"/>
      <c r="AC449" s="105"/>
      <c r="AD449" s="105"/>
      <c r="AE449" s="105"/>
      <c r="AF449" s="105"/>
      <c r="AG449" s="105"/>
      <c r="AH449" s="105"/>
      <c r="AI449" s="105"/>
      <c r="AJ449" s="105"/>
      <c r="AK449" s="105"/>
      <c r="AL449" s="105"/>
      <c r="AM449" s="105"/>
      <c r="AN449" s="105"/>
      <c r="AO449" s="105"/>
      <c r="AP449" s="105"/>
      <c r="AQ449" s="105"/>
      <c r="AR449" s="105"/>
      <c r="AS449" s="105"/>
      <c r="AT449" s="105"/>
      <c r="AU449" s="105"/>
      <c r="AV449" s="105"/>
      <c r="AW449" s="105"/>
      <c r="AX449" s="105"/>
      <c r="AY449" s="105"/>
      <c r="AZ449" s="105"/>
      <c r="BA449" s="105"/>
      <c r="BB449" s="105"/>
      <c r="BC449" s="105"/>
      <c r="BD449" s="105"/>
      <c r="BE449" s="105"/>
      <c r="BF449" s="105"/>
      <c r="BG449" s="105"/>
      <c r="BH449" s="105"/>
      <c r="BI449" s="105"/>
      <c r="BJ449" s="105"/>
      <c r="BK449" s="105"/>
      <c r="BL449" s="105"/>
      <c r="BM449" s="105"/>
      <c r="BN449" s="105"/>
      <c r="BO449" s="105"/>
      <c r="BP449" s="105"/>
      <c r="BQ449" s="105"/>
      <c r="BR449" s="105"/>
      <c r="BS449" s="105"/>
    </row>
    <row r="450" spans="1:71" x14ac:dyDescent="0.2">
      <c r="A450" s="105"/>
      <c r="B450" s="105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  <c r="AA450" s="105"/>
      <c r="AB450" s="105"/>
      <c r="AC450" s="105"/>
      <c r="AD450" s="105"/>
      <c r="AE450" s="105"/>
      <c r="AF450" s="105"/>
      <c r="AG450" s="105"/>
      <c r="AH450" s="105"/>
      <c r="AI450" s="105"/>
      <c r="AJ450" s="105"/>
      <c r="AK450" s="105"/>
      <c r="AL450" s="105"/>
      <c r="AM450" s="105"/>
      <c r="AN450" s="105"/>
      <c r="AO450" s="105"/>
      <c r="AP450" s="105"/>
      <c r="AQ450" s="105"/>
      <c r="AR450" s="105"/>
      <c r="AS450" s="105"/>
      <c r="AT450" s="105"/>
      <c r="AU450" s="105"/>
      <c r="AV450" s="105"/>
      <c r="AW450" s="105"/>
      <c r="AX450" s="105"/>
      <c r="AY450" s="105"/>
      <c r="AZ450" s="105"/>
      <c r="BA450" s="105"/>
      <c r="BB450" s="105"/>
      <c r="BC450" s="105"/>
      <c r="BD450" s="105"/>
      <c r="BE450" s="105"/>
      <c r="BF450" s="105"/>
      <c r="BG450" s="105"/>
      <c r="BH450" s="105"/>
      <c r="BI450" s="105"/>
      <c r="BJ450" s="105"/>
      <c r="BK450" s="105"/>
      <c r="BL450" s="105"/>
      <c r="BM450" s="105"/>
      <c r="BN450" s="105"/>
      <c r="BO450" s="105"/>
      <c r="BP450" s="105"/>
      <c r="BQ450" s="105"/>
      <c r="BR450" s="105"/>
      <c r="BS450" s="105"/>
    </row>
    <row r="451" spans="1:71" x14ac:dyDescent="0.2">
      <c r="A451" s="105"/>
      <c r="B451" s="105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  <c r="AA451" s="105"/>
      <c r="AB451" s="105"/>
      <c r="AC451" s="105"/>
      <c r="AD451" s="105"/>
      <c r="AE451" s="105"/>
      <c r="AF451" s="105"/>
      <c r="AG451" s="105"/>
      <c r="AH451" s="105"/>
      <c r="AI451" s="105"/>
      <c r="AJ451" s="105"/>
      <c r="AK451" s="105"/>
      <c r="AL451" s="105"/>
      <c r="AM451" s="105"/>
      <c r="AN451" s="105"/>
      <c r="AO451" s="105"/>
      <c r="AP451" s="105"/>
      <c r="AQ451" s="105"/>
      <c r="AR451" s="105"/>
      <c r="AS451" s="105"/>
      <c r="AT451" s="105"/>
      <c r="AU451" s="105"/>
      <c r="AV451" s="105"/>
      <c r="AW451" s="105"/>
      <c r="AX451" s="105"/>
      <c r="AY451" s="105"/>
      <c r="AZ451" s="105"/>
      <c r="BA451" s="105"/>
      <c r="BB451" s="105"/>
      <c r="BC451" s="105"/>
      <c r="BD451" s="105"/>
      <c r="BE451" s="105"/>
      <c r="BF451" s="105"/>
      <c r="BG451" s="105"/>
      <c r="BH451" s="105"/>
      <c r="BI451" s="105"/>
      <c r="BJ451" s="105"/>
      <c r="BK451" s="105"/>
      <c r="BL451" s="105"/>
      <c r="BM451" s="105"/>
      <c r="BN451" s="105"/>
      <c r="BO451" s="105"/>
      <c r="BP451" s="105"/>
      <c r="BQ451" s="105"/>
      <c r="BR451" s="105"/>
      <c r="BS451" s="105"/>
    </row>
    <row r="452" spans="1:71" x14ac:dyDescent="0.2">
      <c r="A452" s="105"/>
      <c r="B452" s="105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  <c r="AA452" s="105"/>
      <c r="AB452" s="105"/>
      <c r="AC452" s="105"/>
      <c r="AD452" s="105"/>
      <c r="AE452" s="105"/>
      <c r="AF452" s="105"/>
      <c r="AG452" s="105"/>
      <c r="AH452" s="105"/>
      <c r="AI452" s="105"/>
      <c r="AJ452" s="105"/>
      <c r="AK452" s="105"/>
      <c r="AL452" s="105"/>
      <c r="AM452" s="105"/>
      <c r="AN452" s="105"/>
      <c r="AO452" s="105"/>
      <c r="AP452" s="105"/>
      <c r="AQ452" s="105"/>
      <c r="AR452" s="105"/>
      <c r="AS452" s="105"/>
      <c r="AT452" s="105"/>
      <c r="AU452" s="105"/>
      <c r="AV452" s="105"/>
      <c r="AW452" s="105"/>
      <c r="AX452" s="105"/>
      <c r="AY452" s="105"/>
      <c r="AZ452" s="105"/>
      <c r="BA452" s="105"/>
      <c r="BB452" s="105"/>
      <c r="BC452" s="105"/>
      <c r="BD452" s="105"/>
      <c r="BE452" s="105"/>
      <c r="BF452" s="105"/>
      <c r="BG452" s="105"/>
      <c r="BH452" s="105"/>
      <c r="BI452" s="105"/>
      <c r="BJ452" s="105"/>
      <c r="BK452" s="105"/>
      <c r="BL452" s="105"/>
      <c r="BM452" s="105"/>
      <c r="BN452" s="105"/>
      <c r="BO452" s="105"/>
      <c r="BP452" s="105"/>
      <c r="BQ452" s="105"/>
      <c r="BR452" s="105"/>
      <c r="BS452" s="105"/>
    </row>
    <row r="453" spans="1:71" x14ac:dyDescent="0.2">
      <c r="A453" s="105"/>
      <c r="B453" s="105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  <c r="AA453" s="105"/>
      <c r="AB453" s="105"/>
      <c r="AC453" s="105"/>
      <c r="AD453" s="105"/>
      <c r="AE453" s="105"/>
      <c r="AF453" s="105"/>
      <c r="AG453" s="105"/>
      <c r="AH453" s="105"/>
      <c r="AI453" s="105"/>
      <c r="AJ453" s="105"/>
      <c r="AK453" s="105"/>
      <c r="AL453" s="105"/>
      <c r="AM453" s="105"/>
      <c r="AN453" s="105"/>
      <c r="AO453" s="105"/>
      <c r="AP453" s="105"/>
      <c r="AQ453" s="105"/>
      <c r="AR453" s="105"/>
      <c r="AS453" s="105"/>
      <c r="AT453" s="105"/>
      <c r="AU453" s="105"/>
      <c r="AV453" s="105"/>
      <c r="AW453" s="105"/>
      <c r="AX453" s="105"/>
      <c r="AY453" s="105"/>
      <c r="AZ453" s="105"/>
      <c r="BA453" s="105"/>
      <c r="BB453" s="105"/>
      <c r="BC453" s="105"/>
      <c r="BD453" s="105"/>
      <c r="BE453" s="105"/>
      <c r="BF453" s="105"/>
      <c r="BG453" s="105"/>
      <c r="BH453" s="105"/>
      <c r="BI453" s="105"/>
      <c r="BJ453" s="105"/>
      <c r="BK453" s="105"/>
      <c r="BL453" s="105"/>
      <c r="BM453" s="105"/>
      <c r="BN453" s="105"/>
      <c r="BO453" s="105"/>
      <c r="BP453" s="105"/>
      <c r="BQ453" s="105"/>
      <c r="BR453" s="105"/>
      <c r="BS453" s="105"/>
    </row>
    <row r="454" spans="1:71" x14ac:dyDescent="0.2">
      <c r="A454" s="105"/>
      <c r="B454" s="105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  <c r="AA454" s="105"/>
      <c r="AB454" s="105"/>
      <c r="AC454" s="105"/>
      <c r="AD454" s="105"/>
      <c r="AE454" s="105"/>
      <c r="AF454" s="105"/>
      <c r="AG454" s="105"/>
      <c r="AH454" s="105"/>
      <c r="AI454" s="105"/>
      <c r="AJ454" s="105"/>
      <c r="AK454" s="105"/>
      <c r="AL454" s="105"/>
      <c r="AM454" s="105"/>
      <c r="AN454" s="105"/>
      <c r="AO454" s="105"/>
      <c r="AP454" s="105"/>
      <c r="AQ454" s="105"/>
      <c r="AR454" s="105"/>
      <c r="AS454" s="105"/>
      <c r="AT454" s="105"/>
      <c r="AU454" s="105"/>
      <c r="AV454" s="105"/>
      <c r="AW454" s="105"/>
      <c r="AX454" s="105"/>
      <c r="AY454" s="105"/>
      <c r="AZ454" s="105"/>
      <c r="BA454" s="105"/>
      <c r="BB454" s="105"/>
      <c r="BC454" s="105"/>
      <c r="BD454" s="105"/>
      <c r="BE454" s="105"/>
      <c r="BF454" s="105"/>
      <c r="BG454" s="105"/>
      <c r="BH454" s="105"/>
      <c r="BI454" s="105"/>
      <c r="BJ454" s="105"/>
      <c r="BK454" s="105"/>
      <c r="BL454" s="105"/>
      <c r="BM454" s="105"/>
      <c r="BN454" s="105"/>
      <c r="BO454" s="105"/>
      <c r="BP454" s="105"/>
      <c r="BQ454" s="105"/>
      <c r="BR454" s="105"/>
      <c r="BS454" s="105"/>
    </row>
    <row r="455" spans="1:71" x14ac:dyDescent="0.2">
      <c r="A455" s="105"/>
      <c r="B455" s="105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  <c r="AA455" s="105"/>
      <c r="AB455" s="105"/>
      <c r="AC455" s="105"/>
      <c r="AD455" s="105"/>
      <c r="AE455" s="105"/>
      <c r="AF455" s="105"/>
      <c r="AG455" s="105"/>
      <c r="AH455" s="105"/>
      <c r="AI455" s="105"/>
      <c r="AJ455" s="105"/>
      <c r="AK455" s="105"/>
      <c r="AL455" s="105"/>
      <c r="AM455" s="105"/>
      <c r="AN455" s="105"/>
      <c r="AO455" s="105"/>
      <c r="AP455" s="105"/>
      <c r="AQ455" s="105"/>
      <c r="AR455" s="105"/>
      <c r="AS455" s="105"/>
      <c r="AT455" s="105"/>
      <c r="AU455" s="105"/>
      <c r="AV455" s="105"/>
      <c r="AW455" s="105"/>
      <c r="AX455" s="105"/>
      <c r="AY455" s="105"/>
      <c r="AZ455" s="105"/>
      <c r="BA455" s="105"/>
      <c r="BB455" s="105"/>
      <c r="BC455" s="105"/>
      <c r="BD455" s="105"/>
      <c r="BE455" s="105"/>
      <c r="BF455" s="105"/>
      <c r="BG455" s="105"/>
      <c r="BH455" s="105"/>
      <c r="BI455" s="105"/>
      <c r="BJ455" s="105"/>
      <c r="BK455" s="105"/>
      <c r="BL455" s="105"/>
      <c r="BM455" s="105"/>
      <c r="BN455" s="105"/>
      <c r="BO455" s="105"/>
      <c r="BP455" s="105"/>
      <c r="BQ455" s="105"/>
      <c r="BR455" s="105"/>
      <c r="BS455" s="105"/>
    </row>
    <row r="456" spans="1:71" x14ac:dyDescent="0.2">
      <c r="A456" s="105"/>
      <c r="B456" s="105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  <c r="AA456" s="105"/>
      <c r="AB456" s="105"/>
      <c r="AC456" s="105"/>
      <c r="AD456" s="105"/>
      <c r="AE456" s="105"/>
      <c r="AF456" s="105"/>
      <c r="AG456" s="105"/>
      <c r="AH456" s="105"/>
      <c r="AI456" s="105"/>
      <c r="AJ456" s="105"/>
      <c r="AK456" s="105"/>
      <c r="AL456" s="105"/>
      <c r="AM456" s="105"/>
      <c r="AN456" s="105"/>
      <c r="AO456" s="105"/>
      <c r="AP456" s="105"/>
      <c r="AQ456" s="105"/>
      <c r="AR456" s="105"/>
      <c r="AS456" s="105"/>
      <c r="AT456" s="105"/>
      <c r="AU456" s="105"/>
      <c r="AV456" s="105"/>
      <c r="AW456" s="105"/>
      <c r="AX456" s="105"/>
      <c r="AY456" s="105"/>
      <c r="AZ456" s="105"/>
      <c r="BA456" s="105"/>
      <c r="BB456" s="105"/>
      <c r="BC456" s="105"/>
      <c r="BD456" s="105"/>
      <c r="BE456" s="105"/>
      <c r="BF456" s="105"/>
      <c r="BG456" s="105"/>
      <c r="BH456" s="105"/>
      <c r="BI456" s="105"/>
      <c r="BJ456" s="105"/>
      <c r="BK456" s="105"/>
      <c r="BL456" s="105"/>
      <c r="BM456" s="105"/>
      <c r="BN456" s="105"/>
      <c r="BO456" s="105"/>
      <c r="BP456" s="105"/>
      <c r="BQ456" s="105"/>
      <c r="BR456" s="105"/>
      <c r="BS456" s="105"/>
    </row>
    <row r="457" spans="1:71" x14ac:dyDescent="0.2">
      <c r="A457" s="105"/>
      <c r="B457" s="105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  <c r="AA457" s="105"/>
      <c r="AB457" s="105"/>
      <c r="AC457" s="105"/>
      <c r="AD457" s="105"/>
      <c r="AE457" s="105"/>
      <c r="AF457" s="105"/>
      <c r="AG457" s="105"/>
      <c r="AH457" s="105"/>
      <c r="AI457" s="105"/>
      <c r="AJ457" s="105"/>
      <c r="AK457" s="105"/>
      <c r="AL457" s="105"/>
      <c r="AM457" s="105"/>
      <c r="AN457" s="105"/>
      <c r="AO457" s="105"/>
      <c r="AP457" s="105"/>
      <c r="AQ457" s="105"/>
      <c r="AR457" s="105"/>
      <c r="AS457" s="105"/>
      <c r="AT457" s="105"/>
      <c r="AU457" s="105"/>
      <c r="AV457" s="105"/>
      <c r="AW457" s="105"/>
      <c r="AX457" s="105"/>
      <c r="AY457" s="105"/>
      <c r="AZ457" s="105"/>
      <c r="BA457" s="105"/>
      <c r="BB457" s="105"/>
      <c r="BC457" s="105"/>
      <c r="BD457" s="105"/>
      <c r="BE457" s="105"/>
      <c r="BF457" s="105"/>
      <c r="BG457" s="105"/>
      <c r="BH457" s="105"/>
      <c r="BI457" s="105"/>
      <c r="BJ457" s="105"/>
      <c r="BK457" s="105"/>
      <c r="BL457" s="105"/>
      <c r="BM457" s="105"/>
      <c r="BN457" s="105"/>
      <c r="BO457" s="105"/>
      <c r="BP457" s="105"/>
      <c r="BQ457" s="105"/>
      <c r="BR457" s="105"/>
      <c r="BS457" s="105"/>
    </row>
    <row r="458" spans="1:71" x14ac:dyDescent="0.2">
      <c r="A458" s="105"/>
      <c r="B458" s="105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  <c r="AA458" s="105"/>
      <c r="AB458" s="105"/>
      <c r="AC458" s="105"/>
      <c r="AD458" s="105"/>
      <c r="AE458" s="105"/>
      <c r="AF458" s="105"/>
      <c r="AG458" s="105"/>
      <c r="AH458" s="105"/>
      <c r="AI458" s="105"/>
      <c r="AJ458" s="105"/>
      <c r="AK458" s="105"/>
      <c r="AL458" s="105"/>
      <c r="AM458" s="105"/>
      <c r="AN458" s="105"/>
      <c r="AO458" s="105"/>
      <c r="AP458" s="105"/>
      <c r="AQ458" s="105"/>
      <c r="AR458" s="105"/>
      <c r="AS458" s="105"/>
      <c r="AT458" s="105"/>
      <c r="AU458" s="105"/>
      <c r="AV458" s="105"/>
      <c r="AW458" s="105"/>
      <c r="AX458" s="105"/>
      <c r="AY458" s="105"/>
      <c r="AZ458" s="105"/>
      <c r="BA458" s="105"/>
      <c r="BB458" s="105"/>
      <c r="BC458" s="105"/>
      <c r="BD458" s="105"/>
      <c r="BE458" s="105"/>
      <c r="BF458" s="105"/>
      <c r="BG458" s="105"/>
      <c r="BH458" s="105"/>
      <c r="BI458" s="105"/>
      <c r="BJ458" s="105"/>
      <c r="BK458" s="105"/>
      <c r="BL458" s="105"/>
      <c r="BM458" s="105"/>
      <c r="BN458" s="105"/>
      <c r="BO458" s="105"/>
      <c r="BP458" s="105"/>
      <c r="BQ458" s="105"/>
      <c r="BR458" s="105"/>
      <c r="BS458" s="105"/>
    </row>
    <row r="459" spans="1:71" x14ac:dyDescent="0.2">
      <c r="A459" s="105"/>
      <c r="B459" s="105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  <c r="AA459" s="105"/>
      <c r="AB459" s="105"/>
      <c r="AC459" s="105"/>
      <c r="AD459" s="105"/>
      <c r="AE459" s="105"/>
      <c r="AF459" s="105"/>
      <c r="AG459" s="105"/>
      <c r="AH459" s="105"/>
      <c r="AI459" s="105"/>
      <c r="AJ459" s="105"/>
      <c r="AK459" s="105"/>
      <c r="AL459" s="105"/>
      <c r="AM459" s="105"/>
      <c r="AN459" s="105"/>
      <c r="AO459" s="105"/>
      <c r="AP459" s="105"/>
      <c r="AQ459" s="105"/>
      <c r="AR459" s="105"/>
      <c r="AS459" s="105"/>
      <c r="AT459" s="105"/>
      <c r="AU459" s="105"/>
      <c r="AV459" s="105"/>
      <c r="AW459" s="105"/>
      <c r="AX459" s="105"/>
      <c r="AY459" s="105"/>
      <c r="AZ459" s="105"/>
      <c r="BA459" s="105"/>
      <c r="BB459" s="105"/>
      <c r="BC459" s="105"/>
      <c r="BD459" s="105"/>
      <c r="BE459" s="105"/>
      <c r="BF459" s="105"/>
      <c r="BG459" s="105"/>
      <c r="BH459" s="105"/>
      <c r="BI459" s="105"/>
      <c r="BJ459" s="105"/>
      <c r="BK459" s="105"/>
      <c r="BL459" s="105"/>
      <c r="BM459" s="105"/>
      <c r="BN459" s="105"/>
      <c r="BO459" s="105"/>
      <c r="BP459" s="105"/>
      <c r="BQ459" s="105"/>
      <c r="BR459" s="105"/>
      <c r="BS459" s="105"/>
    </row>
    <row r="460" spans="1:71" x14ac:dyDescent="0.2">
      <c r="A460" s="105"/>
      <c r="B460" s="105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  <c r="AA460" s="105"/>
      <c r="AB460" s="105"/>
      <c r="AC460" s="105"/>
      <c r="AD460" s="105"/>
      <c r="AE460" s="105"/>
      <c r="AF460" s="105"/>
      <c r="AG460" s="105"/>
      <c r="AH460" s="105"/>
      <c r="AI460" s="105"/>
      <c r="AJ460" s="105"/>
      <c r="AK460" s="105"/>
      <c r="AL460" s="105"/>
      <c r="AM460" s="105"/>
      <c r="AN460" s="105"/>
      <c r="AO460" s="105"/>
      <c r="AP460" s="105"/>
      <c r="AQ460" s="105"/>
      <c r="AR460" s="105"/>
      <c r="AS460" s="105"/>
      <c r="AT460" s="105"/>
      <c r="AU460" s="105"/>
      <c r="AV460" s="105"/>
      <c r="AW460" s="105"/>
      <c r="AX460" s="105"/>
      <c r="AY460" s="105"/>
      <c r="AZ460" s="105"/>
      <c r="BA460" s="105"/>
      <c r="BB460" s="105"/>
      <c r="BC460" s="105"/>
      <c r="BD460" s="105"/>
      <c r="BE460" s="105"/>
      <c r="BF460" s="105"/>
      <c r="BG460" s="105"/>
      <c r="BH460" s="105"/>
      <c r="BI460" s="105"/>
      <c r="BJ460" s="105"/>
      <c r="BK460" s="105"/>
      <c r="BL460" s="105"/>
      <c r="BM460" s="105"/>
      <c r="BN460" s="105"/>
      <c r="BO460" s="105"/>
      <c r="BP460" s="105"/>
      <c r="BQ460" s="105"/>
      <c r="BR460" s="105"/>
      <c r="BS460" s="105"/>
    </row>
    <row r="461" spans="1:71" x14ac:dyDescent="0.2">
      <c r="A461" s="105"/>
      <c r="B461" s="105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  <c r="AA461" s="105"/>
      <c r="AB461" s="105"/>
      <c r="AC461" s="105"/>
      <c r="AD461" s="105"/>
      <c r="AE461" s="105"/>
      <c r="AF461" s="105"/>
      <c r="AG461" s="105"/>
      <c r="AH461" s="105"/>
      <c r="AI461" s="105"/>
      <c r="AJ461" s="105"/>
      <c r="AK461" s="105"/>
      <c r="AL461" s="105"/>
      <c r="AM461" s="105"/>
      <c r="AN461" s="105"/>
      <c r="AO461" s="105"/>
      <c r="AP461" s="105"/>
      <c r="AQ461" s="105"/>
      <c r="AR461" s="105"/>
      <c r="AS461" s="105"/>
      <c r="AT461" s="105"/>
      <c r="AU461" s="105"/>
      <c r="AV461" s="105"/>
      <c r="AW461" s="105"/>
      <c r="AX461" s="105"/>
      <c r="AY461" s="105"/>
      <c r="AZ461" s="105"/>
      <c r="BA461" s="105"/>
      <c r="BB461" s="105"/>
      <c r="BC461" s="105"/>
      <c r="BD461" s="105"/>
      <c r="BE461" s="105"/>
      <c r="BF461" s="105"/>
      <c r="BG461" s="105"/>
      <c r="BH461" s="105"/>
      <c r="BI461" s="105"/>
      <c r="BJ461" s="105"/>
      <c r="BK461" s="105"/>
      <c r="BL461" s="105"/>
      <c r="BM461" s="105"/>
      <c r="BN461" s="105"/>
      <c r="BO461" s="105"/>
      <c r="BP461" s="105"/>
      <c r="BQ461" s="105"/>
      <c r="BR461" s="105"/>
      <c r="BS461" s="105"/>
    </row>
    <row r="462" spans="1:71" x14ac:dyDescent="0.2">
      <c r="A462" s="105"/>
      <c r="B462" s="105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  <c r="AA462" s="105"/>
      <c r="AB462" s="105"/>
      <c r="AC462" s="105"/>
      <c r="AD462" s="105"/>
      <c r="AE462" s="105"/>
      <c r="AF462" s="105"/>
      <c r="AG462" s="105"/>
      <c r="AH462" s="105"/>
      <c r="AI462" s="105"/>
      <c r="AJ462" s="105"/>
      <c r="AK462" s="105"/>
      <c r="AL462" s="105"/>
      <c r="AM462" s="105"/>
      <c r="AN462" s="105"/>
      <c r="AO462" s="105"/>
      <c r="AP462" s="105"/>
      <c r="AQ462" s="105"/>
      <c r="AR462" s="105"/>
      <c r="AS462" s="105"/>
      <c r="AT462" s="105"/>
      <c r="AU462" s="105"/>
      <c r="AV462" s="105"/>
      <c r="AW462" s="105"/>
      <c r="AX462" s="105"/>
      <c r="AY462" s="105"/>
      <c r="AZ462" s="105"/>
      <c r="BA462" s="105"/>
      <c r="BB462" s="105"/>
      <c r="BC462" s="105"/>
      <c r="BD462" s="105"/>
      <c r="BE462" s="105"/>
      <c r="BF462" s="105"/>
      <c r="BG462" s="105"/>
      <c r="BH462" s="105"/>
      <c r="BI462" s="105"/>
      <c r="BJ462" s="105"/>
      <c r="BK462" s="105"/>
      <c r="BL462" s="105"/>
      <c r="BM462" s="105"/>
      <c r="BN462" s="105"/>
      <c r="BO462" s="105"/>
      <c r="BP462" s="105"/>
      <c r="BQ462" s="105"/>
      <c r="BR462" s="105"/>
      <c r="BS462" s="105"/>
    </row>
    <row r="463" spans="1:71" x14ac:dyDescent="0.2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  <c r="AA463" s="105"/>
      <c r="AB463" s="105"/>
      <c r="AC463" s="105"/>
      <c r="AD463" s="105"/>
      <c r="AE463" s="105"/>
      <c r="AF463" s="105"/>
      <c r="AG463" s="105"/>
      <c r="AH463" s="105"/>
      <c r="AI463" s="105"/>
      <c r="AJ463" s="105"/>
      <c r="AK463" s="105"/>
      <c r="AL463" s="105"/>
      <c r="AM463" s="105"/>
      <c r="AN463" s="105"/>
      <c r="AO463" s="105"/>
      <c r="AP463" s="105"/>
      <c r="AQ463" s="105"/>
      <c r="AR463" s="105"/>
      <c r="AS463" s="105"/>
      <c r="AT463" s="105"/>
      <c r="AU463" s="105"/>
      <c r="AV463" s="105"/>
      <c r="AW463" s="105"/>
      <c r="AX463" s="105"/>
      <c r="AY463" s="105"/>
      <c r="AZ463" s="105"/>
      <c r="BA463" s="105"/>
      <c r="BB463" s="105"/>
      <c r="BC463" s="105"/>
      <c r="BD463" s="105"/>
      <c r="BE463" s="105"/>
      <c r="BF463" s="105"/>
      <c r="BG463" s="105"/>
      <c r="BH463" s="105"/>
      <c r="BI463" s="105"/>
      <c r="BJ463" s="105"/>
      <c r="BK463" s="105"/>
      <c r="BL463" s="105"/>
      <c r="BM463" s="105"/>
      <c r="BN463" s="105"/>
      <c r="BO463" s="105"/>
      <c r="BP463" s="105"/>
      <c r="BQ463" s="105"/>
      <c r="BR463" s="105"/>
      <c r="BS463" s="105"/>
    </row>
    <row r="464" spans="1:71" x14ac:dyDescent="0.2">
      <c r="A464" s="105"/>
      <c r="B464" s="105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  <c r="AA464" s="105"/>
      <c r="AB464" s="105"/>
      <c r="AC464" s="105"/>
      <c r="AD464" s="105"/>
      <c r="AE464" s="105"/>
      <c r="AF464" s="105"/>
      <c r="AG464" s="105"/>
      <c r="AH464" s="105"/>
      <c r="AI464" s="105"/>
      <c r="AJ464" s="105"/>
      <c r="AK464" s="105"/>
      <c r="AL464" s="105"/>
      <c r="AM464" s="105"/>
      <c r="AN464" s="105"/>
      <c r="AO464" s="105"/>
      <c r="AP464" s="105"/>
      <c r="AQ464" s="105"/>
      <c r="AR464" s="105"/>
      <c r="AS464" s="105"/>
      <c r="AT464" s="105"/>
      <c r="AU464" s="105"/>
      <c r="AV464" s="105"/>
      <c r="AW464" s="105"/>
      <c r="AX464" s="105"/>
      <c r="AY464" s="105"/>
      <c r="AZ464" s="105"/>
      <c r="BA464" s="105"/>
      <c r="BB464" s="105"/>
      <c r="BC464" s="105"/>
      <c r="BD464" s="105"/>
      <c r="BE464" s="105"/>
      <c r="BF464" s="105"/>
      <c r="BG464" s="105"/>
      <c r="BH464" s="105"/>
      <c r="BI464" s="105"/>
      <c r="BJ464" s="105"/>
      <c r="BK464" s="105"/>
      <c r="BL464" s="105"/>
      <c r="BM464" s="105"/>
      <c r="BN464" s="105"/>
      <c r="BO464" s="105"/>
      <c r="BP464" s="105"/>
      <c r="BQ464" s="105"/>
      <c r="BR464" s="105"/>
      <c r="BS464" s="105"/>
    </row>
    <row r="465" spans="1:71" x14ac:dyDescent="0.2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  <c r="AA465" s="105"/>
      <c r="AB465" s="105"/>
      <c r="AC465" s="105"/>
      <c r="AD465" s="105"/>
      <c r="AE465" s="105"/>
      <c r="AF465" s="105"/>
      <c r="AG465" s="105"/>
      <c r="AH465" s="105"/>
      <c r="AI465" s="105"/>
      <c r="AJ465" s="105"/>
      <c r="AK465" s="105"/>
      <c r="AL465" s="105"/>
      <c r="AM465" s="105"/>
      <c r="AN465" s="105"/>
      <c r="AO465" s="105"/>
      <c r="AP465" s="105"/>
      <c r="AQ465" s="105"/>
      <c r="AR465" s="105"/>
      <c r="AS465" s="105"/>
      <c r="AT465" s="105"/>
      <c r="AU465" s="105"/>
      <c r="AV465" s="105"/>
      <c r="AW465" s="105"/>
      <c r="AX465" s="105"/>
      <c r="AY465" s="105"/>
      <c r="AZ465" s="105"/>
      <c r="BA465" s="105"/>
      <c r="BB465" s="105"/>
      <c r="BC465" s="105"/>
      <c r="BD465" s="105"/>
      <c r="BE465" s="105"/>
      <c r="BF465" s="105"/>
      <c r="BG465" s="105"/>
      <c r="BH465" s="105"/>
      <c r="BI465" s="105"/>
      <c r="BJ465" s="105"/>
      <c r="BK465" s="105"/>
      <c r="BL465" s="105"/>
      <c r="BM465" s="105"/>
      <c r="BN465" s="105"/>
      <c r="BO465" s="105"/>
      <c r="BP465" s="105"/>
      <c r="BQ465" s="105"/>
      <c r="BR465" s="105"/>
      <c r="BS465" s="105"/>
    </row>
    <row r="466" spans="1:71" x14ac:dyDescent="0.2">
      <c r="A466" s="105"/>
      <c r="B466" s="105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  <c r="AA466" s="105"/>
      <c r="AB466" s="105"/>
      <c r="AC466" s="105"/>
      <c r="AD466" s="105"/>
      <c r="AE466" s="105"/>
      <c r="AF466" s="105"/>
      <c r="AG466" s="105"/>
      <c r="AH466" s="105"/>
      <c r="AI466" s="105"/>
      <c r="AJ466" s="105"/>
      <c r="AK466" s="105"/>
      <c r="AL466" s="105"/>
      <c r="AM466" s="105"/>
      <c r="AN466" s="105"/>
      <c r="AO466" s="105"/>
      <c r="AP466" s="105"/>
      <c r="AQ466" s="105"/>
      <c r="AR466" s="105"/>
      <c r="AS466" s="105"/>
      <c r="AT466" s="105"/>
      <c r="AU466" s="105"/>
      <c r="AV466" s="105"/>
      <c r="AW466" s="105"/>
      <c r="AX466" s="105"/>
      <c r="AY466" s="105"/>
      <c r="AZ466" s="105"/>
      <c r="BA466" s="105"/>
      <c r="BB466" s="105"/>
      <c r="BC466" s="105"/>
      <c r="BD466" s="105"/>
      <c r="BE466" s="105"/>
      <c r="BF466" s="105"/>
      <c r="BG466" s="105"/>
      <c r="BH466" s="105"/>
      <c r="BI466" s="105"/>
      <c r="BJ466" s="105"/>
      <c r="BK466" s="105"/>
      <c r="BL466" s="105"/>
      <c r="BM466" s="105"/>
      <c r="BN466" s="105"/>
      <c r="BO466" s="105"/>
      <c r="BP466" s="105"/>
      <c r="BQ466" s="105"/>
      <c r="BR466" s="105"/>
      <c r="BS466" s="105"/>
    </row>
    <row r="467" spans="1:71" x14ac:dyDescent="0.2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  <c r="AA467" s="105"/>
      <c r="AB467" s="105"/>
      <c r="AC467" s="105"/>
      <c r="AD467" s="105"/>
      <c r="AE467" s="105"/>
      <c r="AF467" s="105"/>
      <c r="AG467" s="105"/>
      <c r="AH467" s="105"/>
      <c r="AI467" s="105"/>
      <c r="AJ467" s="105"/>
      <c r="AK467" s="105"/>
      <c r="AL467" s="105"/>
      <c r="AM467" s="105"/>
      <c r="AN467" s="105"/>
      <c r="AO467" s="105"/>
      <c r="AP467" s="105"/>
      <c r="AQ467" s="105"/>
      <c r="AR467" s="105"/>
      <c r="AS467" s="105"/>
      <c r="AT467" s="105"/>
      <c r="AU467" s="105"/>
      <c r="AV467" s="105"/>
      <c r="AW467" s="105"/>
      <c r="AX467" s="105"/>
      <c r="AY467" s="105"/>
      <c r="AZ467" s="105"/>
      <c r="BA467" s="105"/>
      <c r="BB467" s="105"/>
      <c r="BC467" s="105"/>
      <c r="BD467" s="105"/>
      <c r="BE467" s="105"/>
      <c r="BF467" s="105"/>
      <c r="BG467" s="105"/>
      <c r="BH467" s="105"/>
      <c r="BI467" s="105"/>
      <c r="BJ467" s="105"/>
      <c r="BK467" s="105"/>
      <c r="BL467" s="105"/>
      <c r="BM467" s="105"/>
      <c r="BN467" s="105"/>
      <c r="BO467" s="105"/>
      <c r="BP467" s="105"/>
      <c r="BQ467" s="105"/>
      <c r="BR467" s="105"/>
      <c r="BS467" s="105"/>
    </row>
    <row r="468" spans="1:71" x14ac:dyDescent="0.2">
      <c r="A468" s="105"/>
      <c r="B468" s="105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  <c r="AA468" s="105"/>
      <c r="AB468" s="105"/>
      <c r="AC468" s="105"/>
      <c r="AD468" s="105"/>
      <c r="AE468" s="105"/>
      <c r="AF468" s="105"/>
      <c r="AG468" s="105"/>
      <c r="AH468" s="105"/>
      <c r="AI468" s="105"/>
      <c r="AJ468" s="105"/>
      <c r="AK468" s="105"/>
      <c r="AL468" s="105"/>
      <c r="AM468" s="105"/>
      <c r="AN468" s="105"/>
      <c r="AO468" s="105"/>
      <c r="AP468" s="105"/>
      <c r="AQ468" s="105"/>
      <c r="AR468" s="105"/>
      <c r="AS468" s="105"/>
      <c r="AT468" s="105"/>
      <c r="AU468" s="105"/>
      <c r="AV468" s="105"/>
      <c r="AW468" s="105"/>
      <c r="AX468" s="105"/>
      <c r="AY468" s="105"/>
      <c r="AZ468" s="105"/>
      <c r="BA468" s="105"/>
      <c r="BB468" s="105"/>
      <c r="BC468" s="105"/>
      <c r="BD468" s="105"/>
      <c r="BE468" s="105"/>
      <c r="BF468" s="105"/>
      <c r="BG468" s="105"/>
      <c r="BH468" s="105"/>
      <c r="BI468" s="105"/>
      <c r="BJ468" s="105"/>
      <c r="BK468" s="105"/>
      <c r="BL468" s="105"/>
      <c r="BM468" s="105"/>
      <c r="BN468" s="105"/>
      <c r="BO468" s="105"/>
      <c r="BP468" s="105"/>
      <c r="BQ468" s="105"/>
      <c r="BR468" s="105"/>
      <c r="BS468" s="105"/>
    </row>
    <row r="469" spans="1:71" x14ac:dyDescent="0.2">
      <c r="A469" s="105"/>
      <c r="B469" s="105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  <c r="AA469" s="105"/>
      <c r="AB469" s="105"/>
      <c r="AC469" s="105"/>
      <c r="AD469" s="105"/>
      <c r="AE469" s="105"/>
      <c r="AF469" s="105"/>
      <c r="AG469" s="105"/>
      <c r="AH469" s="105"/>
      <c r="AI469" s="105"/>
      <c r="AJ469" s="105"/>
      <c r="AK469" s="105"/>
      <c r="AL469" s="105"/>
      <c r="AM469" s="105"/>
      <c r="AN469" s="105"/>
      <c r="AO469" s="105"/>
      <c r="AP469" s="105"/>
      <c r="AQ469" s="105"/>
      <c r="AR469" s="105"/>
      <c r="AS469" s="105"/>
      <c r="AT469" s="105"/>
      <c r="AU469" s="105"/>
      <c r="AV469" s="105"/>
      <c r="AW469" s="105"/>
      <c r="AX469" s="105"/>
      <c r="AY469" s="105"/>
      <c r="AZ469" s="105"/>
      <c r="BA469" s="105"/>
      <c r="BB469" s="105"/>
      <c r="BC469" s="105"/>
      <c r="BD469" s="105"/>
      <c r="BE469" s="105"/>
      <c r="BF469" s="105"/>
      <c r="BG469" s="105"/>
      <c r="BH469" s="105"/>
      <c r="BI469" s="105"/>
      <c r="BJ469" s="105"/>
      <c r="BK469" s="105"/>
      <c r="BL469" s="105"/>
      <c r="BM469" s="105"/>
      <c r="BN469" s="105"/>
      <c r="BO469" s="105"/>
      <c r="BP469" s="105"/>
      <c r="BQ469" s="105"/>
      <c r="BR469" s="105"/>
      <c r="BS469" s="105"/>
    </row>
    <row r="470" spans="1:71" x14ac:dyDescent="0.2">
      <c r="A470" s="105"/>
      <c r="B470" s="105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  <c r="AA470" s="105"/>
      <c r="AB470" s="105"/>
      <c r="AC470" s="105"/>
      <c r="AD470" s="105"/>
      <c r="AE470" s="105"/>
      <c r="AF470" s="105"/>
      <c r="AG470" s="105"/>
      <c r="AH470" s="105"/>
      <c r="AI470" s="105"/>
      <c r="AJ470" s="105"/>
      <c r="AK470" s="105"/>
      <c r="AL470" s="105"/>
      <c r="AM470" s="105"/>
      <c r="AN470" s="105"/>
      <c r="AO470" s="105"/>
      <c r="AP470" s="105"/>
      <c r="AQ470" s="105"/>
      <c r="AR470" s="105"/>
      <c r="AS470" s="105"/>
      <c r="AT470" s="105"/>
      <c r="AU470" s="105"/>
      <c r="AV470" s="105"/>
      <c r="AW470" s="105"/>
      <c r="AX470" s="105"/>
      <c r="AY470" s="105"/>
      <c r="AZ470" s="105"/>
      <c r="BA470" s="105"/>
      <c r="BB470" s="105"/>
      <c r="BC470" s="105"/>
      <c r="BD470" s="105"/>
      <c r="BE470" s="105"/>
      <c r="BF470" s="105"/>
      <c r="BG470" s="105"/>
      <c r="BH470" s="105"/>
      <c r="BI470" s="105"/>
      <c r="BJ470" s="105"/>
      <c r="BK470" s="105"/>
      <c r="BL470" s="105"/>
      <c r="BM470" s="105"/>
      <c r="BN470" s="105"/>
      <c r="BO470" s="105"/>
      <c r="BP470" s="105"/>
      <c r="BQ470" s="105"/>
      <c r="BR470" s="105"/>
      <c r="BS470" s="105"/>
    </row>
    <row r="471" spans="1:71" x14ac:dyDescent="0.2">
      <c r="A471" s="105"/>
      <c r="B471" s="105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  <c r="AA471" s="105"/>
      <c r="AB471" s="105"/>
      <c r="AC471" s="105"/>
      <c r="AD471" s="105"/>
      <c r="AE471" s="105"/>
      <c r="AF471" s="105"/>
      <c r="AG471" s="105"/>
      <c r="AH471" s="105"/>
      <c r="AI471" s="105"/>
      <c r="AJ471" s="105"/>
      <c r="AK471" s="105"/>
      <c r="AL471" s="105"/>
      <c r="AM471" s="105"/>
      <c r="AN471" s="105"/>
      <c r="AO471" s="105"/>
      <c r="AP471" s="105"/>
      <c r="AQ471" s="105"/>
      <c r="AR471" s="105"/>
      <c r="AS471" s="105"/>
      <c r="AT471" s="105"/>
      <c r="AU471" s="105"/>
      <c r="AV471" s="105"/>
      <c r="AW471" s="105"/>
      <c r="AX471" s="105"/>
      <c r="AY471" s="105"/>
      <c r="AZ471" s="105"/>
      <c r="BA471" s="105"/>
      <c r="BB471" s="105"/>
      <c r="BC471" s="105"/>
      <c r="BD471" s="105"/>
      <c r="BE471" s="105"/>
      <c r="BF471" s="105"/>
      <c r="BG471" s="105"/>
      <c r="BH471" s="105"/>
      <c r="BI471" s="105"/>
      <c r="BJ471" s="105"/>
      <c r="BK471" s="105"/>
      <c r="BL471" s="105"/>
      <c r="BM471" s="105"/>
      <c r="BN471" s="105"/>
      <c r="BO471" s="105"/>
      <c r="BP471" s="105"/>
      <c r="BQ471" s="105"/>
      <c r="BR471" s="105"/>
      <c r="BS471" s="105"/>
    </row>
    <row r="472" spans="1:71" x14ac:dyDescent="0.2">
      <c r="A472" s="105"/>
      <c r="B472" s="105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  <c r="AA472" s="105"/>
      <c r="AB472" s="105"/>
      <c r="AC472" s="105"/>
      <c r="AD472" s="105"/>
      <c r="AE472" s="105"/>
      <c r="AF472" s="105"/>
      <c r="AG472" s="105"/>
      <c r="AH472" s="105"/>
      <c r="AI472" s="105"/>
      <c r="AJ472" s="105"/>
      <c r="AK472" s="105"/>
      <c r="AL472" s="105"/>
      <c r="AM472" s="105"/>
      <c r="AN472" s="105"/>
      <c r="AO472" s="105"/>
      <c r="AP472" s="105"/>
      <c r="AQ472" s="105"/>
      <c r="AR472" s="105"/>
      <c r="AS472" s="105"/>
      <c r="AT472" s="105"/>
      <c r="AU472" s="105"/>
      <c r="AV472" s="105"/>
      <c r="AW472" s="105"/>
      <c r="AX472" s="105"/>
      <c r="AY472" s="105"/>
      <c r="AZ472" s="105"/>
      <c r="BA472" s="105"/>
      <c r="BB472" s="105"/>
      <c r="BC472" s="105"/>
      <c r="BD472" s="105"/>
      <c r="BE472" s="105"/>
      <c r="BF472" s="105"/>
      <c r="BG472" s="105"/>
      <c r="BH472" s="105"/>
      <c r="BI472" s="105"/>
      <c r="BJ472" s="105"/>
      <c r="BK472" s="105"/>
      <c r="BL472" s="105"/>
      <c r="BM472" s="105"/>
      <c r="BN472" s="105"/>
      <c r="BO472" s="105"/>
      <c r="BP472" s="105"/>
      <c r="BQ472" s="105"/>
      <c r="BR472" s="105"/>
      <c r="BS472" s="105"/>
    </row>
    <row r="473" spans="1:71" x14ac:dyDescent="0.2">
      <c r="A473" s="105"/>
      <c r="B473" s="105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  <c r="AA473" s="105"/>
      <c r="AB473" s="105"/>
      <c r="AC473" s="105"/>
      <c r="AD473" s="105"/>
      <c r="AE473" s="105"/>
      <c r="AF473" s="105"/>
      <c r="AG473" s="105"/>
      <c r="AH473" s="105"/>
      <c r="AI473" s="105"/>
      <c r="AJ473" s="105"/>
      <c r="AK473" s="105"/>
      <c r="AL473" s="105"/>
      <c r="AM473" s="105"/>
      <c r="AN473" s="105"/>
      <c r="AO473" s="105"/>
      <c r="AP473" s="105"/>
      <c r="AQ473" s="105"/>
      <c r="AR473" s="105"/>
      <c r="AS473" s="105"/>
      <c r="AT473" s="105"/>
      <c r="AU473" s="105"/>
      <c r="AV473" s="105"/>
      <c r="AW473" s="105"/>
      <c r="AX473" s="105"/>
      <c r="AY473" s="105"/>
      <c r="AZ473" s="105"/>
      <c r="BA473" s="105"/>
      <c r="BB473" s="105"/>
      <c r="BC473" s="105"/>
      <c r="BD473" s="105"/>
      <c r="BE473" s="105"/>
      <c r="BF473" s="105"/>
      <c r="BG473" s="105"/>
      <c r="BH473" s="105"/>
      <c r="BI473" s="105"/>
      <c r="BJ473" s="105"/>
      <c r="BK473" s="105"/>
      <c r="BL473" s="105"/>
      <c r="BM473" s="105"/>
      <c r="BN473" s="105"/>
      <c r="BO473" s="105"/>
      <c r="BP473" s="105"/>
      <c r="BQ473" s="105"/>
      <c r="BR473" s="105"/>
      <c r="BS473" s="105"/>
    </row>
    <row r="474" spans="1:71" x14ac:dyDescent="0.2">
      <c r="A474" s="105"/>
      <c r="B474" s="105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  <c r="AA474" s="105"/>
      <c r="AB474" s="105"/>
      <c r="AC474" s="105"/>
      <c r="AD474" s="105"/>
      <c r="AE474" s="105"/>
      <c r="AF474" s="105"/>
      <c r="AG474" s="105"/>
      <c r="AH474" s="105"/>
      <c r="AI474" s="105"/>
      <c r="AJ474" s="105"/>
      <c r="AK474" s="105"/>
      <c r="AL474" s="105"/>
      <c r="AM474" s="105"/>
      <c r="AN474" s="105"/>
      <c r="AO474" s="105"/>
      <c r="AP474" s="105"/>
      <c r="AQ474" s="105"/>
      <c r="AR474" s="105"/>
      <c r="AS474" s="105"/>
      <c r="AT474" s="105"/>
      <c r="AU474" s="105"/>
      <c r="AV474" s="105"/>
      <c r="AW474" s="105"/>
      <c r="AX474" s="105"/>
      <c r="AY474" s="105"/>
      <c r="AZ474" s="105"/>
      <c r="BA474" s="105"/>
      <c r="BB474" s="105"/>
      <c r="BC474" s="105"/>
      <c r="BD474" s="105"/>
      <c r="BE474" s="105"/>
      <c r="BF474" s="105"/>
      <c r="BG474" s="105"/>
      <c r="BH474" s="105"/>
      <c r="BI474" s="105"/>
      <c r="BJ474" s="105"/>
      <c r="BK474" s="105"/>
      <c r="BL474" s="105"/>
      <c r="BM474" s="105"/>
      <c r="BN474" s="105"/>
      <c r="BO474" s="105"/>
      <c r="BP474" s="105"/>
      <c r="BQ474" s="105"/>
      <c r="BR474" s="105"/>
      <c r="BS474" s="105"/>
    </row>
    <row r="475" spans="1:71" x14ac:dyDescent="0.2">
      <c r="A475" s="105"/>
      <c r="B475" s="105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  <c r="AA475" s="105"/>
      <c r="AB475" s="105"/>
      <c r="AC475" s="105"/>
      <c r="AD475" s="105"/>
      <c r="AE475" s="105"/>
      <c r="AF475" s="105"/>
      <c r="AG475" s="105"/>
      <c r="AH475" s="105"/>
      <c r="AI475" s="105"/>
      <c r="AJ475" s="105"/>
      <c r="AK475" s="105"/>
      <c r="AL475" s="105"/>
      <c r="AM475" s="105"/>
      <c r="AN475" s="105"/>
      <c r="AO475" s="105"/>
      <c r="AP475" s="105"/>
      <c r="AQ475" s="105"/>
      <c r="AR475" s="105"/>
      <c r="AS475" s="105"/>
      <c r="AT475" s="105"/>
      <c r="AU475" s="105"/>
      <c r="AV475" s="105"/>
      <c r="AW475" s="105"/>
      <c r="AX475" s="105"/>
      <c r="AY475" s="105"/>
      <c r="AZ475" s="105"/>
      <c r="BA475" s="105"/>
      <c r="BB475" s="105"/>
      <c r="BC475" s="105"/>
      <c r="BD475" s="105"/>
      <c r="BE475" s="105"/>
      <c r="BF475" s="105"/>
      <c r="BG475" s="105"/>
      <c r="BH475" s="105"/>
      <c r="BI475" s="105"/>
      <c r="BJ475" s="105"/>
      <c r="BK475" s="105"/>
      <c r="BL475" s="105"/>
      <c r="BM475" s="105"/>
      <c r="BN475" s="105"/>
      <c r="BO475" s="105"/>
      <c r="BP475" s="105"/>
      <c r="BQ475" s="105"/>
      <c r="BR475" s="105"/>
      <c r="BS475" s="105"/>
    </row>
    <row r="476" spans="1:71" x14ac:dyDescent="0.2">
      <c r="A476" s="105"/>
      <c r="B476" s="105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  <c r="AA476" s="105"/>
      <c r="AB476" s="105"/>
      <c r="AC476" s="105"/>
      <c r="AD476" s="105"/>
      <c r="AE476" s="105"/>
      <c r="AF476" s="105"/>
      <c r="AG476" s="105"/>
      <c r="AH476" s="105"/>
      <c r="AI476" s="105"/>
      <c r="AJ476" s="105"/>
      <c r="AK476" s="105"/>
      <c r="AL476" s="105"/>
      <c r="AM476" s="105"/>
      <c r="AN476" s="105"/>
      <c r="AO476" s="105"/>
      <c r="AP476" s="105"/>
      <c r="AQ476" s="105"/>
      <c r="AR476" s="105"/>
      <c r="AS476" s="105"/>
      <c r="AT476" s="105"/>
      <c r="AU476" s="105"/>
      <c r="AV476" s="105"/>
      <c r="AW476" s="105"/>
      <c r="AX476" s="105"/>
      <c r="AY476" s="105"/>
      <c r="AZ476" s="105"/>
      <c r="BA476" s="105"/>
      <c r="BB476" s="105"/>
      <c r="BC476" s="105"/>
      <c r="BD476" s="105"/>
      <c r="BE476" s="105"/>
      <c r="BF476" s="105"/>
      <c r="BG476" s="105"/>
      <c r="BH476" s="105"/>
      <c r="BI476" s="105"/>
      <c r="BJ476" s="105"/>
      <c r="BK476" s="105"/>
      <c r="BL476" s="105"/>
      <c r="BM476" s="105"/>
      <c r="BN476" s="105"/>
      <c r="BO476" s="105"/>
      <c r="BP476" s="105"/>
      <c r="BQ476" s="105"/>
      <c r="BR476" s="105"/>
      <c r="BS476" s="105"/>
    </row>
    <row r="477" spans="1:71" x14ac:dyDescent="0.2">
      <c r="A477" s="105"/>
      <c r="B477" s="105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  <c r="AA477" s="105"/>
      <c r="AB477" s="105"/>
      <c r="AC477" s="105"/>
      <c r="AD477" s="105"/>
      <c r="AE477" s="105"/>
      <c r="AF477" s="105"/>
      <c r="AG477" s="105"/>
      <c r="AH477" s="105"/>
      <c r="AI477" s="105"/>
      <c r="AJ477" s="105"/>
      <c r="AK477" s="105"/>
      <c r="AL477" s="105"/>
      <c r="AM477" s="105"/>
      <c r="AN477" s="105"/>
      <c r="AO477" s="105"/>
      <c r="AP477" s="105"/>
      <c r="AQ477" s="105"/>
      <c r="AR477" s="105"/>
      <c r="AS477" s="105"/>
      <c r="AT477" s="105"/>
      <c r="AU477" s="105"/>
      <c r="AV477" s="105"/>
      <c r="AW477" s="105"/>
      <c r="AX477" s="105"/>
      <c r="AY477" s="105"/>
      <c r="AZ477" s="105"/>
      <c r="BA477" s="105"/>
      <c r="BB477" s="105"/>
      <c r="BC477" s="105"/>
      <c r="BD477" s="105"/>
      <c r="BE477" s="105"/>
      <c r="BF477" s="105"/>
      <c r="BG477" s="105"/>
      <c r="BH477" s="105"/>
      <c r="BI477" s="105"/>
      <c r="BJ477" s="105"/>
      <c r="BK477" s="105"/>
      <c r="BL477" s="105"/>
      <c r="BM477" s="105"/>
      <c r="BN477" s="105"/>
      <c r="BO477" s="105"/>
      <c r="BP477" s="105"/>
      <c r="BQ477" s="105"/>
      <c r="BR477" s="105"/>
      <c r="BS477" s="105"/>
    </row>
    <row r="478" spans="1:71" x14ac:dyDescent="0.2">
      <c r="A478" s="105"/>
      <c r="B478" s="105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  <c r="AA478" s="105"/>
      <c r="AB478" s="105"/>
      <c r="AC478" s="105"/>
      <c r="AD478" s="105"/>
      <c r="AE478" s="105"/>
      <c r="AF478" s="105"/>
      <c r="AG478" s="105"/>
      <c r="AH478" s="105"/>
      <c r="AI478" s="105"/>
      <c r="AJ478" s="105"/>
      <c r="AK478" s="105"/>
      <c r="AL478" s="105"/>
      <c r="AM478" s="105"/>
      <c r="AN478" s="105"/>
      <c r="AO478" s="105"/>
      <c r="AP478" s="105"/>
      <c r="AQ478" s="105"/>
      <c r="AR478" s="105"/>
      <c r="AS478" s="105"/>
      <c r="AT478" s="105"/>
      <c r="AU478" s="105"/>
      <c r="AV478" s="105"/>
      <c r="AW478" s="105"/>
      <c r="AX478" s="105"/>
      <c r="AY478" s="105"/>
      <c r="AZ478" s="105"/>
      <c r="BA478" s="105"/>
      <c r="BB478" s="105"/>
      <c r="BC478" s="105"/>
      <c r="BD478" s="105"/>
      <c r="BE478" s="105"/>
      <c r="BF478" s="105"/>
      <c r="BG478" s="105"/>
      <c r="BH478" s="105"/>
      <c r="BI478" s="105"/>
      <c r="BJ478" s="105"/>
      <c r="BK478" s="105"/>
      <c r="BL478" s="105"/>
      <c r="BM478" s="105"/>
      <c r="BN478" s="105"/>
      <c r="BO478" s="105"/>
      <c r="BP478" s="105"/>
      <c r="BQ478" s="105"/>
      <c r="BR478" s="105"/>
      <c r="BS478" s="105"/>
    </row>
    <row r="479" spans="1:71" x14ac:dyDescent="0.2">
      <c r="A479" s="105"/>
      <c r="B479" s="105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  <c r="AA479" s="105"/>
      <c r="AB479" s="105"/>
      <c r="AC479" s="105"/>
      <c r="AD479" s="105"/>
      <c r="AE479" s="105"/>
      <c r="AF479" s="105"/>
      <c r="AG479" s="105"/>
      <c r="AH479" s="105"/>
      <c r="AI479" s="105"/>
      <c r="AJ479" s="105"/>
      <c r="AK479" s="105"/>
      <c r="AL479" s="105"/>
      <c r="AM479" s="105"/>
      <c r="AN479" s="105"/>
      <c r="AO479" s="105"/>
      <c r="AP479" s="105"/>
      <c r="AQ479" s="105"/>
      <c r="AR479" s="105"/>
      <c r="AS479" s="105"/>
      <c r="AT479" s="105"/>
      <c r="AU479" s="105"/>
      <c r="AV479" s="105"/>
      <c r="AW479" s="105"/>
      <c r="AX479" s="105"/>
      <c r="AY479" s="105"/>
      <c r="AZ479" s="105"/>
      <c r="BA479" s="105"/>
      <c r="BB479" s="105"/>
      <c r="BC479" s="105"/>
      <c r="BD479" s="105"/>
      <c r="BE479" s="105"/>
      <c r="BF479" s="105"/>
      <c r="BG479" s="105"/>
      <c r="BH479" s="105"/>
      <c r="BI479" s="105"/>
      <c r="BJ479" s="105"/>
      <c r="BK479" s="105"/>
      <c r="BL479" s="105"/>
      <c r="BM479" s="105"/>
      <c r="BN479" s="105"/>
      <c r="BO479" s="105"/>
      <c r="BP479" s="105"/>
      <c r="BQ479" s="105"/>
      <c r="BR479" s="105"/>
      <c r="BS479" s="105"/>
    </row>
    <row r="480" spans="1:71" x14ac:dyDescent="0.2">
      <c r="A480" s="105"/>
      <c r="B480" s="105"/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  <c r="AA480" s="105"/>
      <c r="AB480" s="105"/>
      <c r="AC480" s="105"/>
      <c r="AD480" s="105"/>
      <c r="AE480" s="105"/>
      <c r="AF480" s="105"/>
      <c r="AG480" s="105"/>
      <c r="AH480" s="105"/>
      <c r="AI480" s="105"/>
      <c r="AJ480" s="105"/>
      <c r="AK480" s="105"/>
      <c r="AL480" s="105"/>
      <c r="AM480" s="105"/>
      <c r="AN480" s="105"/>
      <c r="AO480" s="105"/>
      <c r="AP480" s="105"/>
      <c r="AQ480" s="105"/>
      <c r="AR480" s="105"/>
      <c r="AS480" s="105"/>
      <c r="AT480" s="105"/>
      <c r="AU480" s="105"/>
      <c r="AV480" s="105"/>
      <c r="AW480" s="105"/>
      <c r="AX480" s="105"/>
      <c r="AY480" s="105"/>
      <c r="AZ480" s="105"/>
      <c r="BA480" s="105"/>
      <c r="BB480" s="105"/>
      <c r="BC480" s="105"/>
      <c r="BD480" s="105"/>
      <c r="BE480" s="105"/>
      <c r="BF480" s="105"/>
      <c r="BG480" s="105"/>
      <c r="BH480" s="105"/>
      <c r="BI480" s="105"/>
      <c r="BJ480" s="105"/>
      <c r="BK480" s="105"/>
      <c r="BL480" s="105"/>
      <c r="BM480" s="105"/>
      <c r="BN480" s="105"/>
      <c r="BO480" s="105"/>
      <c r="BP480" s="105"/>
      <c r="BQ480" s="105"/>
      <c r="BR480" s="105"/>
      <c r="BS480" s="105"/>
    </row>
    <row r="481" spans="1:71" x14ac:dyDescent="0.2">
      <c r="A481" s="105"/>
      <c r="B481" s="105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  <c r="AA481" s="105"/>
      <c r="AB481" s="105"/>
      <c r="AC481" s="105"/>
      <c r="AD481" s="105"/>
      <c r="AE481" s="105"/>
      <c r="AF481" s="105"/>
      <c r="AG481" s="105"/>
      <c r="AH481" s="105"/>
      <c r="AI481" s="105"/>
      <c r="AJ481" s="105"/>
      <c r="AK481" s="105"/>
      <c r="AL481" s="105"/>
      <c r="AM481" s="105"/>
      <c r="AN481" s="105"/>
      <c r="AO481" s="105"/>
      <c r="AP481" s="105"/>
      <c r="AQ481" s="105"/>
      <c r="AR481" s="105"/>
      <c r="AS481" s="105"/>
      <c r="AT481" s="105"/>
      <c r="AU481" s="105"/>
      <c r="AV481" s="105"/>
      <c r="AW481" s="105"/>
      <c r="AX481" s="105"/>
      <c r="AY481" s="105"/>
      <c r="AZ481" s="105"/>
      <c r="BA481" s="105"/>
      <c r="BB481" s="105"/>
      <c r="BC481" s="105"/>
      <c r="BD481" s="105"/>
      <c r="BE481" s="105"/>
      <c r="BF481" s="105"/>
      <c r="BG481" s="105"/>
      <c r="BH481" s="105"/>
      <c r="BI481" s="105"/>
      <c r="BJ481" s="105"/>
      <c r="BK481" s="105"/>
      <c r="BL481" s="105"/>
      <c r="BM481" s="105"/>
      <c r="BN481" s="105"/>
      <c r="BO481" s="105"/>
      <c r="BP481" s="105"/>
      <c r="BQ481" s="105"/>
      <c r="BR481" s="105"/>
      <c r="BS481" s="105"/>
    </row>
    <row r="482" spans="1:71" x14ac:dyDescent="0.2">
      <c r="A482" s="105"/>
      <c r="B482" s="105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  <c r="AA482" s="105"/>
      <c r="AB482" s="105"/>
      <c r="AC482" s="105"/>
      <c r="AD482" s="105"/>
      <c r="AE482" s="105"/>
      <c r="AF482" s="105"/>
      <c r="AG482" s="105"/>
      <c r="AH482" s="105"/>
      <c r="AI482" s="105"/>
      <c r="AJ482" s="105"/>
      <c r="AK482" s="105"/>
      <c r="AL482" s="105"/>
      <c r="AM482" s="105"/>
      <c r="AN482" s="105"/>
      <c r="AO482" s="105"/>
      <c r="AP482" s="105"/>
      <c r="AQ482" s="105"/>
      <c r="AR482" s="105"/>
      <c r="AS482" s="105"/>
      <c r="AT482" s="105"/>
      <c r="AU482" s="105"/>
      <c r="AV482" s="105"/>
      <c r="AW482" s="105"/>
      <c r="AX482" s="105"/>
      <c r="AY482" s="105"/>
      <c r="AZ482" s="105"/>
      <c r="BA482" s="105"/>
      <c r="BB482" s="105"/>
      <c r="BC482" s="105"/>
      <c r="BD482" s="105"/>
      <c r="BE482" s="105"/>
      <c r="BF482" s="105"/>
      <c r="BG482" s="105"/>
      <c r="BH482" s="105"/>
      <c r="BI482" s="105"/>
      <c r="BJ482" s="105"/>
      <c r="BK482" s="105"/>
      <c r="BL482" s="105"/>
      <c r="BM482" s="105"/>
      <c r="BN482" s="105"/>
      <c r="BO482" s="105"/>
      <c r="BP482" s="105"/>
      <c r="BQ482" s="105"/>
      <c r="BR482" s="105"/>
      <c r="BS482" s="105"/>
    </row>
    <row r="483" spans="1:71" x14ac:dyDescent="0.2">
      <c r="A483" s="105"/>
      <c r="B483" s="105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  <c r="AA483" s="105"/>
      <c r="AB483" s="105"/>
      <c r="AC483" s="105"/>
      <c r="AD483" s="105"/>
      <c r="AE483" s="105"/>
      <c r="AF483" s="105"/>
      <c r="AG483" s="105"/>
      <c r="AH483" s="105"/>
      <c r="AI483" s="105"/>
      <c r="AJ483" s="105"/>
      <c r="AK483" s="105"/>
      <c r="AL483" s="105"/>
      <c r="AM483" s="105"/>
      <c r="AN483" s="105"/>
      <c r="AO483" s="105"/>
      <c r="AP483" s="105"/>
      <c r="AQ483" s="105"/>
      <c r="AR483" s="105"/>
      <c r="AS483" s="105"/>
      <c r="AT483" s="105"/>
      <c r="AU483" s="105"/>
      <c r="AV483" s="105"/>
      <c r="AW483" s="105"/>
      <c r="AX483" s="105"/>
      <c r="AY483" s="105"/>
      <c r="AZ483" s="105"/>
      <c r="BA483" s="105"/>
      <c r="BB483" s="105"/>
      <c r="BC483" s="105"/>
      <c r="BD483" s="105"/>
      <c r="BE483" s="105"/>
      <c r="BF483" s="105"/>
      <c r="BG483" s="105"/>
      <c r="BH483" s="105"/>
      <c r="BI483" s="105"/>
      <c r="BJ483" s="105"/>
      <c r="BK483" s="105"/>
      <c r="BL483" s="105"/>
      <c r="BM483" s="105"/>
      <c r="BN483" s="105"/>
      <c r="BO483" s="105"/>
      <c r="BP483" s="105"/>
      <c r="BQ483" s="105"/>
      <c r="BR483" s="105"/>
      <c r="BS483" s="105"/>
    </row>
    <row r="484" spans="1:71" x14ac:dyDescent="0.2">
      <c r="A484" s="105"/>
      <c r="B484" s="105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  <c r="AA484" s="105"/>
      <c r="AB484" s="105"/>
      <c r="AC484" s="105"/>
      <c r="AD484" s="105"/>
      <c r="AE484" s="105"/>
      <c r="AF484" s="105"/>
      <c r="AG484" s="105"/>
      <c r="AH484" s="105"/>
      <c r="AI484" s="105"/>
      <c r="AJ484" s="105"/>
      <c r="AK484" s="105"/>
      <c r="AL484" s="105"/>
      <c r="AM484" s="105"/>
      <c r="AN484" s="105"/>
      <c r="AO484" s="105"/>
      <c r="AP484" s="105"/>
      <c r="AQ484" s="105"/>
      <c r="AR484" s="105"/>
      <c r="AS484" s="105"/>
      <c r="AT484" s="105"/>
      <c r="AU484" s="105"/>
      <c r="AV484" s="105"/>
      <c r="AW484" s="105"/>
      <c r="AX484" s="105"/>
      <c r="AY484" s="105"/>
      <c r="AZ484" s="105"/>
      <c r="BA484" s="105"/>
      <c r="BB484" s="105"/>
      <c r="BC484" s="105"/>
      <c r="BD484" s="105"/>
      <c r="BE484" s="105"/>
      <c r="BF484" s="105"/>
      <c r="BG484" s="105"/>
      <c r="BH484" s="105"/>
      <c r="BI484" s="105"/>
      <c r="BJ484" s="105"/>
      <c r="BK484" s="105"/>
      <c r="BL484" s="105"/>
      <c r="BM484" s="105"/>
      <c r="BN484" s="105"/>
      <c r="BO484" s="105"/>
      <c r="BP484" s="105"/>
      <c r="BQ484" s="105"/>
      <c r="BR484" s="105"/>
      <c r="BS484" s="105"/>
    </row>
    <row r="485" spans="1:71" x14ac:dyDescent="0.2">
      <c r="A485" s="105"/>
      <c r="B485" s="105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  <c r="AA485" s="105"/>
      <c r="AB485" s="105"/>
      <c r="AC485" s="105"/>
      <c r="AD485" s="105"/>
      <c r="AE485" s="105"/>
      <c r="AF485" s="105"/>
      <c r="AG485" s="105"/>
      <c r="AH485" s="105"/>
      <c r="AI485" s="105"/>
      <c r="AJ485" s="105"/>
      <c r="AK485" s="105"/>
      <c r="AL485" s="105"/>
      <c r="AM485" s="105"/>
      <c r="AN485" s="105"/>
      <c r="AO485" s="105"/>
      <c r="AP485" s="105"/>
      <c r="AQ485" s="105"/>
      <c r="AR485" s="105"/>
      <c r="AS485" s="105"/>
      <c r="AT485" s="105"/>
      <c r="AU485" s="105"/>
      <c r="AV485" s="105"/>
      <c r="AW485" s="105"/>
      <c r="AX485" s="105"/>
      <c r="AY485" s="105"/>
      <c r="AZ485" s="105"/>
      <c r="BA485" s="105"/>
      <c r="BB485" s="105"/>
      <c r="BC485" s="105"/>
      <c r="BD485" s="105"/>
      <c r="BE485" s="105"/>
      <c r="BF485" s="105"/>
      <c r="BG485" s="105"/>
      <c r="BH485" s="105"/>
      <c r="BI485" s="105"/>
      <c r="BJ485" s="105"/>
      <c r="BK485" s="105"/>
      <c r="BL485" s="105"/>
      <c r="BM485" s="105"/>
      <c r="BN485" s="105"/>
      <c r="BO485" s="105"/>
      <c r="BP485" s="105"/>
      <c r="BQ485" s="105"/>
      <c r="BR485" s="105"/>
      <c r="BS485" s="105"/>
    </row>
    <row r="486" spans="1:71" x14ac:dyDescent="0.2">
      <c r="A486" s="105"/>
      <c r="B486" s="105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  <c r="AA486" s="105"/>
      <c r="AB486" s="105"/>
      <c r="AC486" s="105"/>
      <c r="AD486" s="105"/>
      <c r="AE486" s="105"/>
      <c r="AF486" s="105"/>
      <c r="AG486" s="105"/>
      <c r="AH486" s="105"/>
      <c r="AI486" s="105"/>
      <c r="AJ486" s="105"/>
      <c r="AK486" s="105"/>
      <c r="AL486" s="105"/>
      <c r="AM486" s="105"/>
      <c r="AN486" s="105"/>
      <c r="AO486" s="105"/>
      <c r="AP486" s="105"/>
      <c r="AQ486" s="105"/>
      <c r="AR486" s="105"/>
      <c r="AS486" s="105"/>
      <c r="AT486" s="105"/>
      <c r="AU486" s="105"/>
      <c r="AV486" s="105"/>
      <c r="AW486" s="105"/>
      <c r="AX486" s="105"/>
      <c r="AY486" s="105"/>
      <c r="AZ486" s="105"/>
      <c r="BA486" s="105"/>
      <c r="BB486" s="105"/>
      <c r="BC486" s="105"/>
      <c r="BD486" s="105"/>
      <c r="BE486" s="105"/>
      <c r="BF486" s="105"/>
      <c r="BG486" s="105"/>
      <c r="BH486" s="105"/>
      <c r="BI486" s="105"/>
      <c r="BJ486" s="105"/>
      <c r="BK486" s="105"/>
      <c r="BL486" s="105"/>
      <c r="BM486" s="105"/>
      <c r="BN486" s="105"/>
      <c r="BO486" s="105"/>
      <c r="BP486" s="105"/>
      <c r="BQ486" s="105"/>
      <c r="BR486" s="105"/>
      <c r="BS486" s="105"/>
    </row>
    <row r="487" spans="1:71" x14ac:dyDescent="0.2">
      <c r="A487" s="105"/>
      <c r="B487" s="105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  <c r="AA487" s="105"/>
      <c r="AB487" s="105"/>
      <c r="AC487" s="105"/>
      <c r="AD487" s="105"/>
      <c r="AE487" s="105"/>
      <c r="AF487" s="105"/>
      <c r="AG487" s="105"/>
      <c r="AH487" s="105"/>
      <c r="AI487" s="105"/>
      <c r="AJ487" s="105"/>
      <c r="AK487" s="105"/>
      <c r="AL487" s="105"/>
      <c r="AM487" s="105"/>
      <c r="AN487" s="105"/>
      <c r="AO487" s="105"/>
      <c r="AP487" s="105"/>
      <c r="AQ487" s="105"/>
      <c r="AR487" s="105"/>
      <c r="AS487" s="105"/>
      <c r="AT487" s="105"/>
      <c r="AU487" s="105"/>
      <c r="AV487" s="105"/>
      <c r="AW487" s="105"/>
      <c r="AX487" s="105"/>
      <c r="AY487" s="105"/>
      <c r="AZ487" s="105"/>
      <c r="BA487" s="105"/>
      <c r="BB487" s="105"/>
      <c r="BC487" s="105"/>
      <c r="BD487" s="105"/>
      <c r="BE487" s="105"/>
      <c r="BF487" s="105"/>
      <c r="BG487" s="105"/>
      <c r="BH487" s="105"/>
      <c r="BI487" s="105"/>
      <c r="BJ487" s="105"/>
      <c r="BK487" s="105"/>
      <c r="BL487" s="105"/>
      <c r="BM487" s="105"/>
      <c r="BN487" s="105"/>
      <c r="BO487" s="105"/>
      <c r="BP487" s="105"/>
      <c r="BQ487" s="105"/>
      <c r="BR487" s="105"/>
      <c r="BS487" s="105"/>
    </row>
    <row r="488" spans="1:71" x14ac:dyDescent="0.2">
      <c r="A488" s="105"/>
      <c r="B488" s="105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  <c r="AA488" s="105"/>
      <c r="AB488" s="105"/>
      <c r="AC488" s="105"/>
      <c r="AD488" s="105"/>
      <c r="AE488" s="105"/>
      <c r="AF488" s="105"/>
      <c r="AG488" s="105"/>
      <c r="AH488" s="105"/>
      <c r="AI488" s="105"/>
      <c r="AJ488" s="105"/>
      <c r="AK488" s="105"/>
      <c r="AL488" s="105"/>
      <c r="AM488" s="105"/>
      <c r="AN488" s="105"/>
      <c r="AO488" s="105"/>
      <c r="AP488" s="105"/>
      <c r="AQ488" s="105"/>
      <c r="AR488" s="105"/>
      <c r="AS488" s="105"/>
      <c r="AT488" s="105"/>
      <c r="AU488" s="105"/>
      <c r="AV488" s="105"/>
      <c r="AW488" s="105"/>
      <c r="AX488" s="105"/>
      <c r="AY488" s="105"/>
      <c r="AZ488" s="105"/>
      <c r="BA488" s="105"/>
      <c r="BB488" s="105"/>
      <c r="BC488" s="105"/>
      <c r="BD488" s="105"/>
      <c r="BE488" s="105"/>
      <c r="BF488" s="105"/>
      <c r="BG488" s="105"/>
      <c r="BH488" s="105"/>
      <c r="BI488" s="105"/>
      <c r="BJ488" s="105"/>
      <c r="BK488" s="105"/>
      <c r="BL488" s="105"/>
      <c r="BM488" s="105"/>
      <c r="BN488" s="105"/>
      <c r="BO488" s="105"/>
      <c r="BP488" s="105"/>
      <c r="BQ488" s="105"/>
      <c r="BR488" s="105"/>
      <c r="BS488" s="105"/>
    </row>
    <row r="489" spans="1:71" x14ac:dyDescent="0.2">
      <c r="A489" s="105"/>
      <c r="B489" s="105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  <c r="AA489" s="105"/>
      <c r="AB489" s="105"/>
      <c r="AC489" s="105"/>
      <c r="AD489" s="105"/>
      <c r="AE489" s="105"/>
      <c r="AF489" s="105"/>
      <c r="AG489" s="105"/>
      <c r="AH489" s="105"/>
      <c r="AI489" s="105"/>
      <c r="AJ489" s="105"/>
      <c r="AK489" s="105"/>
      <c r="AL489" s="105"/>
      <c r="AM489" s="105"/>
      <c r="AN489" s="105"/>
      <c r="AO489" s="105"/>
      <c r="AP489" s="105"/>
      <c r="AQ489" s="105"/>
      <c r="AR489" s="105"/>
      <c r="AS489" s="105"/>
      <c r="AT489" s="105"/>
      <c r="AU489" s="105"/>
      <c r="AV489" s="105"/>
      <c r="AW489" s="105"/>
      <c r="AX489" s="105"/>
      <c r="AY489" s="105"/>
      <c r="AZ489" s="105"/>
      <c r="BA489" s="105"/>
      <c r="BB489" s="105"/>
      <c r="BC489" s="105"/>
      <c r="BD489" s="105"/>
      <c r="BE489" s="105"/>
      <c r="BF489" s="105"/>
      <c r="BG489" s="105"/>
      <c r="BH489" s="105"/>
      <c r="BI489" s="105"/>
      <c r="BJ489" s="105"/>
      <c r="BK489" s="105"/>
      <c r="BL489" s="105"/>
      <c r="BM489" s="105"/>
      <c r="BN489" s="105"/>
      <c r="BO489" s="105"/>
      <c r="BP489" s="105"/>
      <c r="BQ489" s="105"/>
      <c r="BR489" s="105"/>
      <c r="BS489" s="105"/>
    </row>
    <row r="490" spans="1:71" x14ac:dyDescent="0.2">
      <c r="A490" s="105"/>
      <c r="B490" s="105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  <c r="AA490" s="105"/>
      <c r="AB490" s="105"/>
      <c r="AC490" s="105"/>
      <c r="AD490" s="105"/>
      <c r="AE490" s="105"/>
      <c r="AF490" s="105"/>
      <c r="AG490" s="105"/>
      <c r="AH490" s="105"/>
      <c r="AI490" s="105"/>
      <c r="AJ490" s="105"/>
      <c r="AK490" s="105"/>
      <c r="AL490" s="105"/>
      <c r="AM490" s="105"/>
      <c r="AN490" s="105"/>
      <c r="AO490" s="105"/>
      <c r="AP490" s="105"/>
      <c r="AQ490" s="105"/>
      <c r="AR490" s="105"/>
      <c r="AS490" s="105"/>
      <c r="AT490" s="105"/>
      <c r="AU490" s="105"/>
      <c r="AV490" s="105"/>
      <c r="AW490" s="105"/>
      <c r="AX490" s="105"/>
      <c r="AY490" s="105"/>
      <c r="AZ490" s="105"/>
      <c r="BA490" s="105"/>
      <c r="BB490" s="105"/>
      <c r="BC490" s="105"/>
      <c r="BD490" s="105"/>
      <c r="BE490" s="105"/>
      <c r="BF490" s="105"/>
      <c r="BG490" s="105"/>
      <c r="BH490" s="105"/>
      <c r="BI490" s="105"/>
      <c r="BJ490" s="105"/>
      <c r="BK490" s="105"/>
      <c r="BL490" s="105"/>
      <c r="BM490" s="105"/>
      <c r="BN490" s="105"/>
      <c r="BO490" s="105"/>
      <c r="BP490" s="105"/>
      <c r="BQ490" s="105"/>
      <c r="BR490" s="105"/>
      <c r="BS490" s="105"/>
    </row>
    <row r="491" spans="1:71" x14ac:dyDescent="0.2">
      <c r="A491" s="105"/>
      <c r="B491" s="105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  <c r="AA491" s="105"/>
      <c r="AB491" s="105"/>
      <c r="AC491" s="105"/>
      <c r="AD491" s="105"/>
      <c r="AE491" s="105"/>
      <c r="AF491" s="105"/>
      <c r="AG491" s="105"/>
      <c r="AH491" s="105"/>
      <c r="AI491" s="105"/>
      <c r="AJ491" s="105"/>
      <c r="AK491" s="105"/>
      <c r="AL491" s="105"/>
      <c r="AM491" s="105"/>
      <c r="AN491" s="105"/>
      <c r="AO491" s="105"/>
      <c r="AP491" s="105"/>
      <c r="AQ491" s="105"/>
      <c r="AR491" s="105"/>
      <c r="AS491" s="105"/>
      <c r="AT491" s="105"/>
      <c r="AU491" s="105"/>
      <c r="AV491" s="105"/>
      <c r="AW491" s="105"/>
      <c r="AX491" s="105"/>
      <c r="AY491" s="105"/>
      <c r="AZ491" s="105"/>
      <c r="BA491" s="105"/>
      <c r="BB491" s="105"/>
      <c r="BC491" s="105"/>
      <c r="BD491" s="105"/>
      <c r="BE491" s="105"/>
      <c r="BF491" s="105"/>
      <c r="BG491" s="105"/>
      <c r="BH491" s="105"/>
      <c r="BI491" s="105"/>
      <c r="BJ491" s="105"/>
      <c r="BK491" s="105"/>
      <c r="BL491" s="105"/>
      <c r="BM491" s="105"/>
      <c r="BN491" s="105"/>
      <c r="BO491" s="105"/>
      <c r="BP491" s="105"/>
      <c r="BQ491" s="105"/>
      <c r="BR491" s="105"/>
      <c r="BS491" s="105"/>
    </row>
    <row r="492" spans="1:71" x14ac:dyDescent="0.2">
      <c r="A492" s="105"/>
      <c r="B492" s="105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  <c r="AA492" s="105"/>
      <c r="AB492" s="105"/>
      <c r="AC492" s="105"/>
      <c r="AD492" s="105"/>
      <c r="AE492" s="105"/>
      <c r="AF492" s="105"/>
      <c r="AG492" s="105"/>
      <c r="AH492" s="105"/>
      <c r="AI492" s="105"/>
      <c r="AJ492" s="105"/>
      <c r="AK492" s="105"/>
      <c r="AL492" s="105"/>
      <c r="AM492" s="105"/>
      <c r="AN492" s="105"/>
      <c r="AO492" s="105"/>
      <c r="AP492" s="105"/>
      <c r="AQ492" s="105"/>
      <c r="AR492" s="105"/>
      <c r="AS492" s="105"/>
      <c r="AT492" s="105"/>
      <c r="AU492" s="105"/>
      <c r="AV492" s="105"/>
      <c r="AW492" s="105"/>
      <c r="AX492" s="105"/>
      <c r="AY492" s="105"/>
      <c r="AZ492" s="105"/>
      <c r="BA492" s="105"/>
      <c r="BB492" s="105"/>
      <c r="BC492" s="105"/>
      <c r="BD492" s="105"/>
      <c r="BE492" s="105"/>
      <c r="BF492" s="105"/>
      <c r="BG492" s="105"/>
      <c r="BH492" s="105"/>
      <c r="BI492" s="105"/>
      <c r="BJ492" s="105"/>
      <c r="BK492" s="105"/>
      <c r="BL492" s="105"/>
      <c r="BM492" s="105"/>
      <c r="BN492" s="105"/>
      <c r="BO492" s="105"/>
      <c r="BP492" s="105"/>
      <c r="BQ492" s="105"/>
      <c r="BR492" s="105"/>
      <c r="BS492" s="105"/>
    </row>
    <row r="493" spans="1:71" x14ac:dyDescent="0.2">
      <c r="A493" s="105"/>
      <c r="B493" s="105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  <c r="AA493" s="105"/>
      <c r="AB493" s="105"/>
      <c r="AC493" s="105"/>
      <c r="AD493" s="105"/>
      <c r="AE493" s="105"/>
      <c r="AF493" s="105"/>
      <c r="AG493" s="105"/>
      <c r="AH493" s="105"/>
      <c r="AI493" s="105"/>
      <c r="AJ493" s="105"/>
      <c r="AK493" s="105"/>
      <c r="AL493" s="105"/>
      <c r="AM493" s="105"/>
      <c r="AN493" s="105"/>
      <c r="AO493" s="105"/>
      <c r="AP493" s="105"/>
      <c r="AQ493" s="105"/>
      <c r="AR493" s="105"/>
      <c r="AS493" s="105"/>
      <c r="AT493" s="105"/>
      <c r="AU493" s="105"/>
      <c r="AV493" s="105"/>
      <c r="AW493" s="105"/>
      <c r="AX493" s="105"/>
      <c r="AY493" s="105"/>
      <c r="AZ493" s="105"/>
      <c r="BA493" s="105"/>
      <c r="BB493" s="105"/>
      <c r="BC493" s="105"/>
      <c r="BD493" s="105"/>
      <c r="BE493" s="105"/>
      <c r="BF493" s="105"/>
      <c r="BG493" s="105"/>
      <c r="BH493" s="105"/>
      <c r="BI493" s="105"/>
      <c r="BJ493" s="105"/>
      <c r="BK493" s="105"/>
      <c r="BL493" s="105"/>
      <c r="BM493" s="105"/>
      <c r="BN493" s="105"/>
      <c r="BO493" s="105"/>
      <c r="BP493" s="105"/>
      <c r="BQ493" s="105"/>
      <c r="BR493" s="105"/>
      <c r="BS493" s="105"/>
    </row>
    <row r="494" spans="1:71" x14ac:dyDescent="0.2">
      <c r="A494" s="105"/>
      <c r="B494" s="105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  <c r="AA494" s="105"/>
      <c r="AB494" s="105"/>
      <c r="AC494" s="105"/>
      <c r="AD494" s="105"/>
      <c r="AE494" s="105"/>
      <c r="AF494" s="105"/>
      <c r="AG494" s="105"/>
      <c r="AH494" s="105"/>
      <c r="AI494" s="105"/>
      <c r="AJ494" s="105"/>
      <c r="AK494" s="105"/>
      <c r="AL494" s="105"/>
      <c r="AM494" s="105"/>
      <c r="AN494" s="105"/>
      <c r="AO494" s="105"/>
      <c r="AP494" s="105"/>
      <c r="AQ494" s="105"/>
      <c r="AR494" s="105"/>
      <c r="AS494" s="105"/>
      <c r="AT494" s="105"/>
      <c r="AU494" s="105"/>
      <c r="AV494" s="105"/>
      <c r="AW494" s="105"/>
      <c r="AX494" s="105"/>
      <c r="AY494" s="105"/>
      <c r="AZ494" s="105"/>
      <c r="BA494" s="105"/>
      <c r="BB494" s="105"/>
      <c r="BC494" s="105"/>
      <c r="BD494" s="105"/>
      <c r="BE494" s="105"/>
      <c r="BF494" s="105"/>
      <c r="BG494" s="105"/>
      <c r="BH494" s="105"/>
      <c r="BI494" s="105"/>
      <c r="BJ494" s="105"/>
      <c r="BK494" s="105"/>
      <c r="BL494" s="105"/>
      <c r="BM494" s="105"/>
      <c r="BN494" s="105"/>
      <c r="BO494" s="105"/>
      <c r="BP494" s="105"/>
      <c r="BQ494" s="105"/>
      <c r="BR494" s="105"/>
      <c r="BS494" s="105"/>
    </row>
    <row r="495" spans="1:71" x14ac:dyDescent="0.2">
      <c r="A495" s="105"/>
      <c r="B495" s="105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  <c r="AA495" s="105"/>
      <c r="AB495" s="105"/>
      <c r="AC495" s="105"/>
      <c r="AD495" s="105"/>
      <c r="AE495" s="105"/>
      <c r="AF495" s="105"/>
      <c r="AG495" s="105"/>
      <c r="AH495" s="105"/>
      <c r="AI495" s="105"/>
      <c r="AJ495" s="105"/>
      <c r="AK495" s="105"/>
      <c r="AL495" s="105"/>
      <c r="AM495" s="105"/>
      <c r="AN495" s="105"/>
      <c r="AO495" s="105"/>
      <c r="AP495" s="105"/>
      <c r="AQ495" s="105"/>
      <c r="AR495" s="105"/>
      <c r="AS495" s="105"/>
      <c r="AT495" s="105"/>
      <c r="AU495" s="105"/>
      <c r="AV495" s="105"/>
      <c r="AW495" s="105"/>
      <c r="AX495" s="105"/>
      <c r="AY495" s="105"/>
      <c r="AZ495" s="105"/>
      <c r="BA495" s="105"/>
      <c r="BB495" s="105"/>
      <c r="BC495" s="105"/>
      <c r="BD495" s="105"/>
      <c r="BE495" s="105"/>
      <c r="BF495" s="105"/>
      <c r="BG495" s="105"/>
      <c r="BH495" s="105"/>
      <c r="BI495" s="105"/>
      <c r="BJ495" s="105"/>
      <c r="BK495" s="105"/>
      <c r="BL495" s="105"/>
      <c r="BM495" s="105"/>
      <c r="BN495" s="105"/>
      <c r="BO495" s="105"/>
      <c r="BP495" s="105"/>
      <c r="BQ495" s="105"/>
      <c r="BR495" s="105"/>
      <c r="BS495" s="105"/>
    </row>
    <row r="496" spans="1:71" x14ac:dyDescent="0.2">
      <c r="A496" s="105"/>
      <c r="B496" s="105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  <c r="AA496" s="105"/>
      <c r="AB496" s="105"/>
      <c r="AC496" s="105"/>
      <c r="AD496" s="105"/>
      <c r="AE496" s="105"/>
      <c r="AF496" s="105"/>
      <c r="AG496" s="105"/>
      <c r="AH496" s="105"/>
      <c r="AI496" s="105"/>
      <c r="AJ496" s="105"/>
      <c r="AK496" s="105"/>
      <c r="AL496" s="105"/>
      <c r="AM496" s="105"/>
      <c r="AN496" s="105"/>
      <c r="AO496" s="105"/>
      <c r="AP496" s="105"/>
      <c r="AQ496" s="105"/>
      <c r="AR496" s="105"/>
      <c r="AS496" s="105"/>
      <c r="AT496" s="105"/>
      <c r="AU496" s="105"/>
      <c r="AV496" s="105"/>
      <c r="AW496" s="105"/>
      <c r="AX496" s="105"/>
      <c r="AY496" s="105"/>
      <c r="AZ496" s="105"/>
      <c r="BA496" s="105"/>
      <c r="BB496" s="105"/>
      <c r="BC496" s="105"/>
      <c r="BD496" s="105"/>
      <c r="BE496" s="105"/>
      <c r="BF496" s="105"/>
      <c r="BG496" s="105"/>
      <c r="BH496" s="105"/>
      <c r="BI496" s="105"/>
      <c r="BJ496" s="105"/>
      <c r="BK496" s="105"/>
      <c r="BL496" s="105"/>
      <c r="BM496" s="105"/>
      <c r="BN496" s="105"/>
      <c r="BO496" s="105"/>
      <c r="BP496" s="105"/>
      <c r="BQ496" s="105"/>
      <c r="BR496" s="105"/>
      <c r="BS496" s="105"/>
    </row>
    <row r="497" spans="1:71" x14ac:dyDescent="0.2">
      <c r="A497" s="105"/>
      <c r="B497" s="105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  <c r="AA497" s="105"/>
      <c r="AB497" s="105"/>
      <c r="AC497" s="105"/>
      <c r="AD497" s="105"/>
      <c r="AE497" s="105"/>
      <c r="AF497" s="105"/>
      <c r="AG497" s="105"/>
      <c r="AH497" s="105"/>
      <c r="AI497" s="105"/>
      <c r="AJ497" s="105"/>
      <c r="AK497" s="105"/>
      <c r="AL497" s="105"/>
      <c r="AM497" s="105"/>
      <c r="AN497" s="105"/>
      <c r="AO497" s="105"/>
      <c r="AP497" s="105"/>
      <c r="AQ497" s="105"/>
      <c r="AR497" s="105"/>
      <c r="AS497" s="105"/>
      <c r="AT497" s="105"/>
      <c r="AU497" s="105"/>
      <c r="AV497" s="105"/>
      <c r="AW497" s="105"/>
      <c r="AX497" s="105"/>
      <c r="AY497" s="105"/>
      <c r="AZ497" s="105"/>
      <c r="BA497" s="105"/>
      <c r="BB497" s="105"/>
      <c r="BC497" s="105"/>
      <c r="BD497" s="105"/>
      <c r="BE497" s="105"/>
      <c r="BF497" s="105"/>
      <c r="BG497" s="105"/>
      <c r="BH497" s="105"/>
      <c r="BI497" s="105"/>
      <c r="BJ497" s="105"/>
      <c r="BK497" s="105"/>
      <c r="BL497" s="105"/>
      <c r="BM497" s="105"/>
      <c r="BN497" s="105"/>
      <c r="BO497" s="105"/>
      <c r="BP497" s="105"/>
      <c r="BQ497" s="105"/>
      <c r="BR497" s="105"/>
      <c r="BS497" s="105"/>
    </row>
    <row r="498" spans="1:71" x14ac:dyDescent="0.2">
      <c r="A498" s="105"/>
      <c r="B498" s="105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  <c r="AA498" s="105"/>
      <c r="AB498" s="105"/>
      <c r="AC498" s="105"/>
      <c r="AD498" s="105"/>
      <c r="AE498" s="105"/>
      <c r="AF498" s="105"/>
      <c r="AG498" s="105"/>
      <c r="AH498" s="105"/>
      <c r="AI498" s="105"/>
      <c r="AJ498" s="105"/>
      <c r="AK498" s="105"/>
      <c r="AL498" s="105"/>
      <c r="AM498" s="105"/>
      <c r="AN498" s="105"/>
      <c r="AO498" s="105"/>
      <c r="AP498" s="105"/>
      <c r="AQ498" s="105"/>
      <c r="AR498" s="105"/>
      <c r="AS498" s="105"/>
      <c r="AT498" s="105"/>
      <c r="AU498" s="105"/>
      <c r="AV498" s="105"/>
      <c r="AW498" s="105"/>
      <c r="AX498" s="105"/>
      <c r="AY498" s="105"/>
      <c r="AZ498" s="105"/>
      <c r="BA498" s="105"/>
      <c r="BB498" s="105"/>
      <c r="BC498" s="105"/>
      <c r="BD498" s="105"/>
      <c r="BE498" s="105"/>
      <c r="BF498" s="105"/>
      <c r="BG498" s="105"/>
      <c r="BH498" s="105"/>
      <c r="BI498" s="105"/>
      <c r="BJ498" s="105"/>
      <c r="BK498" s="105"/>
      <c r="BL498" s="105"/>
      <c r="BM498" s="105"/>
      <c r="BN498" s="105"/>
      <c r="BO498" s="105"/>
      <c r="BP498" s="105"/>
      <c r="BQ498" s="105"/>
      <c r="BR498" s="105"/>
      <c r="BS498" s="105"/>
    </row>
    <row r="499" spans="1:71" x14ac:dyDescent="0.2">
      <c r="A499" s="105"/>
      <c r="B499" s="105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  <c r="AA499" s="105"/>
      <c r="AB499" s="105"/>
      <c r="AC499" s="105"/>
      <c r="AD499" s="105"/>
      <c r="AE499" s="105"/>
      <c r="AF499" s="105"/>
      <c r="AG499" s="105"/>
      <c r="AH499" s="105"/>
      <c r="AI499" s="105"/>
      <c r="AJ499" s="105"/>
      <c r="AK499" s="105"/>
      <c r="AL499" s="105"/>
      <c r="AM499" s="105"/>
      <c r="AN499" s="105"/>
      <c r="AO499" s="105"/>
      <c r="AP499" s="105"/>
      <c r="AQ499" s="105"/>
      <c r="AR499" s="105"/>
      <c r="AS499" s="105"/>
      <c r="AT499" s="105"/>
      <c r="AU499" s="105"/>
      <c r="AV499" s="105"/>
      <c r="AW499" s="105"/>
      <c r="AX499" s="105"/>
      <c r="AY499" s="105"/>
      <c r="AZ499" s="105"/>
      <c r="BA499" s="105"/>
      <c r="BB499" s="105"/>
      <c r="BC499" s="105"/>
      <c r="BD499" s="105"/>
      <c r="BE499" s="105"/>
      <c r="BF499" s="105"/>
      <c r="BG499" s="105"/>
      <c r="BH499" s="105"/>
      <c r="BI499" s="105"/>
      <c r="BJ499" s="105"/>
      <c r="BK499" s="105"/>
      <c r="BL499" s="105"/>
      <c r="BM499" s="105"/>
      <c r="BN499" s="105"/>
      <c r="BO499" s="105"/>
      <c r="BP499" s="105"/>
      <c r="BQ499" s="105"/>
      <c r="BR499" s="105"/>
      <c r="BS499" s="105"/>
    </row>
    <row r="500" spans="1:71" x14ac:dyDescent="0.2">
      <c r="A500" s="105"/>
      <c r="B500" s="105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  <c r="AA500" s="105"/>
      <c r="AB500" s="105"/>
      <c r="AC500" s="105"/>
      <c r="AD500" s="105"/>
      <c r="AE500" s="105"/>
      <c r="AF500" s="105"/>
      <c r="AG500" s="105"/>
      <c r="AH500" s="105"/>
      <c r="AI500" s="105"/>
      <c r="AJ500" s="105"/>
      <c r="AK500" s="105"/>
      <c r="AL500" s="105"/>
      <c r="AM500" s="105"/>
      <c r="AN500" s="105"/>
      <c r="AO500" s="105"/>
      <c r="AP500" s="105"/>
      <c r="AQ500" s="105"/>
      <c r="AR500" s="105"/>
      <c r="AS500" s="105"/>
      <c r="AT500" s="105"/>
      <c r="AU500" s="105"/>
      <c r="AV500" s="105"/>
      <c r="AW500" s="105"/>
      <c r="AX500" s="105"/>
      <c r="AY500" s="105"/>
      <c r="AZ500" s="105"/>
      <c r="BA500" s="105"/>
      <c r="BB500" s="105"/>
      <c r="BC500" s="105"/>
      <c r="BD500" s="105"/>
      <c r="BE500" s="105"/>
      <c r="BF500" s="105"/>
      <c r="BG500" s="105"/>
      <c r="BH500" s="105"/>
      <c r="BI500" s="105"/>
      <c r="BJ500" s="105"/>
      <c r="BK500" s="105"/>
      <c r="BL500" s="105"/>
      <c r="BM500" s="105"/>
      <c r="BN500" s="105"/>
      <c r="BO500" s="105"/>
      <c r="BP500" s="105"/>
      <c r="BQ500" s="105"/>
      <c r="BR500" s="105"/>
      <c r="BS500" s="105"/>
    </row>
    <row r="501" spans="1:71" x14ac:dyDescent="0.2">
      <c r="A501" s="105"/>
      <c r="B501" s="105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  <c r="AA501" s="105"/>
      <c r="AB501" s="105"/>
      <c r="AC501" s="105"/>
      <c r="AD501" s="105"/>
      <c r="AE501" s="105"/>
      <c r="AF501" s="105"/>
      <c r="AG501" s="105"/>
      <c r="AH501" s="105"/>
      <c r="AI501" s="105"/>
      <c r="AJ501" s="105"/>
      <c r="AK501" s="105"/>
      <c r="AL501" s="105"/>
      <c r="AM501" s="105"/>
      <c r="AN501" s="105"/>
      <c r="AO501" s="105"/>
      <c r="AP501" s="105"/>
      <c r="AQ501" s="105"/>
      <c r="AR501" s="105"/>
      <c r="AS501" s="105"/>
      <c r="AT501" s="105"/>
      <c r="AU501" s="105"/>
      <c r="AV501" s="105"/>
      <c r="AW501" s="105"/>
      <c r="AX501" s="105"/>
      <c r="AY501" s="105"/>
      <c r="AZ501" s="105"/>
      <c r="BA501" s="105"/>
      <c r="BB501" s="105"/>
      <c r="BC501" s="105"/>
      <c r="BD501" s="105"/>
      <c r="BE501" s="105"/>
      <c r="BF501" s="105"/>
      <c r="BG501" s="105"/>
      <c r="BH501" s="105"/>
      <c r="BI501" s="105"/>
      <c r="BJ501" s="105"/>
      <c r="BK501" s="105"/>
      <c r="BL501" s="105"/>
      <c r="BM501" s="105"/>
      <c r="BN501" s="105"/>
      <c r="BO501" s="105"/>
      <c r="BP501" s="105"/>
      <c r="BQ501" s="105"/>
      <c r="BR501" s="105"/>
      <c r="BS501" s="105"/>
    </row>
    <row r="502" spans="1:71" x14ac:dyDescent="0.2">
      <c r="A502" s="105"/>
      <c r="B502" s="105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  <c r="AA502" s="105"/>
      <c r="AB502" s="105"/>
      <c r="AC502" s="105"/>
      <c r="AD502" s="105"/>
      <c r="AE502" s="105"/>
      <c r="AF502" s="105"/>
      <c r="AG502" s="105"/>
      <c r="AH502" s="105"/>
      <c r="AI502" s="105"/>
      <c r="AJ502" s="105"/>
      <c r="AK502" s="105"/>
      <c r="AL502" s="105"/>
      <c r="AM502" s="105"/>
      <c r="AN502" s="105"/>
      <c r="AO502" s="105"/>
      <c r="AP502" s="105"/>
      <c r="AQ502" s="105"/>
      <c r="AR502" s="105"/>
      <c r="AS502" s="105"/>
      <c r="AT502" s="105"/>
      <c r="AU502" s="105"/>
      <c r="AV502" s="105"/>
      <c r="AW502" s="105"/>
      <c r="AX502" s="105"/>
      <c r="AY502" s="105"/>
      <c r="AZ502" s="105"/>
      <c r="BA502" s="105"/>
      <c r="BB502" s="105"/>
      <c r="BC502" s="105"/>
      <c r="BD502" s="105"/>
      <c r="BE502" s="105"/>
      <c r="BF502" s="105"/>
      <c r="BG502" s="105"/>
      <c r="BH502" s="105"/>
      <c r="BI502" s="105"/>
      <c r="BJ502" s="105"/>
      <c r="BK502" s="105"/>
      <c r="BL502" s="105"/>
      <c r="BM502" s="105"/>
      <c r="BN502" s="105"/>
      <c r="BO502" s="105"/>
      <c r="BP502" s="105"/>
      <c r="BQ502" s="105"/>
      <c r="BR502" s="105"/>
      <c r="BS502" s="105"/>
    </row>
    <row r="503" spans="1:71" x14ac:dyDescent="0.2">
      <c r="A503" s="105"/>
      <c r="B503" s="105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  <c r="AB503" s="105"/>
      <c r="AC503" s="105"/>
      <c r="AD503" s="105"/>
      <c r="AE503" s="105"/>
      <c r="AF503" s="105"/>
      <c r="AG503" s="105"/>
      <c r="AH503" s="105"/>
      <c r="AI503" s="105"/>
      <c r="AJ503" s="105"/>
      <c r="AK503" s="105"/>
      <c r="AL503" s="105"/>
      <c r="AM503" s="105"/>
      <c r="AN503" s="105"/>
      <c r="AO503" s="105"/>
      <c r="AP503" s="105"/>
      <c r="AQ503" s="105"/>
      <c r="AR503" s="105"/>
      <c r="AS503" s="105"/>
      <c r="AT503" s="105"/>
      <c r="AU503" s="105"/>
      <c r="AV503" s="105"/>
      <c r="AW503" s="105"/>
      <c r="AX503" s="105"/>
      <c r="AY503" s="105"/>
      <c r="AZ503" s="105"/>
      <c r="BA503" s="105"/>
      <c r="BB503" s="105"/>
      <c r="BC503" s="105"/>
      <c r="BD503" s="105"/>
      <c r="BE503" s="105"/>
      <c r="BF503" s="105"/>
      <c r="BG503" s="105"/>
      <c r="BH503" s="105"/>
      <c r="BI503" s="105"/>
      <c r="BJ503" s="105"/>
      <c r="BK503" s="105"/>
      <c r="BL503" s="105"/>
      <c r="BM503" s="105"/>
      <c r="BN503" s="105"/>
      <c r="BO503" s="105"/>
      <c r="BP503" s="105"/>
      <c r="BQ503" s="105"/>
      <c r="BR503" s="105"/>
      <c r="BS503" s="105"/>
    </row>
    <row r="504" spans="1:71" x14ac:dyDescent="0.2">
      <c r="A504" s="105"/>
      <c r="B504" s="105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  <c r="AA504" s="105"/>
      <c r="AB504" s="105"/>
      <c r="AC504" s="105"/>
      <c r="AD504" s="105"/>
      <c r="AE504" s="105"/>
      <c r="AF504" s="105"/>
      <c r="AG504" s="105"/>
      <c r="AH504" s="105"/>
      <c r="AI504" s="105"/>
      <c r="AJ504" s="105"/>
      <c r="AK504" s="105"/>
      <c r="AL504" s="105"/>
      <c r="AM504" s="105"/>
      <c r="AN504" s="105"/>
      <c r="AO504" s="105"/>
      <c r="AP504" s="105"/>
      <c r="AQ504" s="105"/>
      <c r="AR504" s="105"/>
      <c r="AS504" s="105"/>
      <c r="AT504" s="105"/>
      <c r="AU504" s="105"/>
      <c r="AV504" s="105"/>
      <c r="AW504" s="105"/>
      <c r="AX504" s="105"/>
      <c r="AY504" s="105"/>
      <c r="AZ504" s="105"/>
      <c r="BA504" s="105"/>
      <c r="BB504" s="105"/>
      <c r="BC504" s="105"/>
      <c r="BD504" s="105"/>
      <c r="BE504" s="105"/>
      <c r="BF504" s="105"/>
      <c r="BG504" s="105"/>
      <c r="BH504" s="105"/>
      <c r="BI504" s="105"/>
      <c r="BJ504" s="105"/>
      <c r="BK504" s="105"/>
      <c r="BL504" s="105"/>
      <c r="BM504" s="105"/>
      <c r="BN504" s="105"/>
      <c r="BO504" s="105"/>
      <c r="BP504" s="105"/>
      <c r="BQ504" s="105"/>
      <c r="BR504" s="105"/>
      <c r="BS504" s="105"/>
    </row>
    <row r="505" spans="1:71" x14ac:dyDescent="0.2">
      <c r="A505" s="105"/>
      <c r="B505" s="105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  <c r="AA505" s="105"/>
      <c r="AB505" s="105"/>
      <c r="AC505" s="105"/>
      <c r="AD505" s="105"/>
      <c r="AE505" s="105"/>
      <c r="AF505" s="105"/>
      <c r="AG505" s="105"/>
      <c r="AH505" s="105"/>
      <c r="AI505" s="105"/>
      <c r="AJ505" s="105"/>
      <c r="AK505" s="105"/>
      <c r="AL505" s="105"/>
      <c r="AM505" s="105"/>
      <c r="AN505" s="105"/>
      <c r="AO505" s="105"/>
      <c r="AP505" s="105"/>
      <c r="AQ505" s="105"/>
      <c r="AR505" s="105"/>
      <c r="AS505" s="105"/>
      <c r="AT505" s="105"/>
      <c r="AU505" s="105"/>
      <c r="AV505" s="105"/>
      <c r="AW505" s="105"/>
      <c r="AX505" s="105"/>
      <c r="AY505" s="105"/>
      <c r="AZ505" s="105"/>
      <c r="BA505" s="105"/>
      <c r="BB505" s="105"/>
      <c r="BC505" s="105"/>
      <c r="BD505" s="105"/>
      <c r="BE505" s="105"/>
      <c r="BF505" s="105"/>
      <c r="BG505" s="105"/>
      <c r="BH505" s="105"/>
      <c r="BI505" s="105"/>
      <c r="BJ505" s="105"/>
      <c r="BK505" s="105"/>
      <c r="BL505" s="105"/>
      <c r="BM505" s="105"/>
      <c r="BN505" s="105"/>
      <c r="BO505" s="105"/>
      <c r="BP505" s="105"/>
      <c r="BQ505" s="105"/>
      <c r="BR505" s="105"/>
      <c r="BS505" s="105"/>
    </row>
    <row r="506" spans="1:71" x14ac:dyDescent="0.2">
      <c r="A506" s="105"/>
      <c r="B506" s="105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  <c r="AA506" s="105"/>
      <c r="AB506" s="105"/>
      <c r="AC506" s="105"/>
      <c r="AD506" s="105"/>
      <c r="AE506" s="105"/>
      <c r="AF506" s="105"/>
      <c r="AG506" s="105"/>
      <c r="AH506" s="105"/>
      <c r="AI506" s="105"/>
      <c r="AJ506" s="105"/>
      <c r="AK506" s="105"/>
      <c r="AL506" s="105"/>
      <c r="AM506" s="105"/>
      <c r="AN506" s="105"/>
      <c r="AO506" s="105"/>
      <c r="AP506" s="105"/>
      <c r="AQ506" s="105"/>
      <c r="AR506" s="105"/>
      <c r="AS506" s="105"/>
      <c r="AT506" s="105"/>
      <c r="AU506" s="105"/>
      <c r="AV506" s="105"/>
      <c r="AW506" s="105"/>
      <c r="AX506" s="105"/>
      <c r="AY506" s="105"/>
      <c r="AZ506" s="105"/>
      <c r="BA506" s="105"/>
      <c r="BB506" s="105"/>
      <c r="BC506" s="105"/>
      <c r="BD506" s="105"/>
      <c r="BE506" s="105"/>
      <c r="BF506" s="105"/>
      <c r="BG506" s="105"/>
      <c r="BH506" s="105"/>
      <c r="BI506" s="105"/>
      <c r="BJ506" s="105"/>
      <c r="BK506" s="105"/>
      <c r="BL506" s="105"/>
      <c r="BM506" s="105"/>
      <c r="BN506" s="105"/>
      <c r="BO506" s="105"/>
      <c r="BP506" s="105"/>
      <c r="BQ506" s="105"/>
      <c r="BR506" s="105"/>
      <c r="BS506" s="105"/>
    </row>
    <row r="507" spans="1:71" x14ac:dyDescent="0.2">
      <c r="A507" s="105"/>
      <c r="B507" s="105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  <c r="AA507" s="105"/>
      <c r="AB507" s="105"/>
      <c r="AC507" s="105"/>
      <c r="AD507" s="105"/>
      <c r="AE507" s="105"/>
      <c r="AF507" s="105"/>
      <c r="AG507" s="105"/>
      <c r="AH507" s="105"/>
      <c r="AI507" s="105"/>
      <c r="AJ507" s="105"/>
      <c r="AK507" s="105"/>
      <c r="AL507" s="105"/>
      <c r="AM507" s="105"/>
      <c r="AN507" s="105"/>
      <c r="AO507" s="105"/>
      <c r="AP507" s="105"/>
      <c r="AQ507" s="105"/>
      <c r="AR507" s="105"/>
      <c r="AS507" s="105"/>
      <c r="AT507" s="105"/>
      <c r="AU507" s="105"/>
      <c r="AV507" s="105"/>
      <c r="AW507" s="105"/>
      <c r="AX507" s="105"/>
      <c r="AY507" s="105"/>
      <c r="AZ507" s="105"/>
      <c r="BA507" s="105"/>
      <c r="BB507" s="105"/>
      <c r="BC507" s="105"/>
      <c r="BD507" s="105"/>
      <c r="BE507" s="105"/>
      <c r="BF507" s="105"/>
      <c r="BG507" s="105"/>
      <c r="BH507" s="105"/>
      <c r="BI507" s="105"/>
      <c r="BJ507" s="105"/>
      <c r="BK507" s="105"/>
      <c r="BL507" s="105"/>
      <c r="BM507" s="105"/>
      <c r="BN507" s="105"/>
      <c r="BO507" s="105"/>
      <c r="BP507" s="105"/>
      <c r="BQ507" s="105"/>
      <c r="BR507" s="105"/>
      <c r="BS507" s="105"/>
    </row>
    <row r="508" spans="1:71" x14ac:dyDescent="0.2">
      <c r="A508" s="105"/>
      <c r="B508" s="105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  <c r="AA508" s="105"/>
      <c r="AB508" s="105"/>
      <c r="AC508" s="105"/>
      <c r="AD508" s="105"/>
      <c r="AE508" s="105"/>
      <c r="AF508" s="105"/>
      <c r="AG508" s="105"/>
      <c r="AH508" s="105"/>
      <c r="AI508" s="105"/>
      <c r="AJ508" s="105"/>
      <c r="AK508" s="105"/>
      <c r="AL508" s="105"/>
      <c r="AM508" s="105"/>
      <c r="AN508" s="105"/>
      <c r="AO508" s="105"/>
      <c r="AP508" s="105"/>
      <c r="AQ508" s="105"/>
      <c r="AR508" s="105"/>
      <c r="AS508" s="105"/>
      <c r="AT508" s="105"/>
      <c r="AU508" s="105"/>
      <c r="AV508" s="105"/>
      <c r="AW508" s="105"/>
      <c r="AX508" s="105"/>
      <c r="AY508" s="105"/>
      <c r="AZ508" s="105"/>
      <c r="BA508" s="105"/>
      <c r="BB508" s="105"/>
      <c r="BC508" s="105"/>
      <c r="BD508" s="105"/>
      <c r="BE508" s="105"/>
      <c r="BF508" s="105"/>
      <c r="BG508" s="105"/>
      <c r="BH508" s="105"/>
      <c r="BI508" s="105"/>
      <c r="BJ508" s="105"/>
      <c r="BK508" s="105"/>
      <c r="BL508" s="105"/>
      <c r="BM508" s="105"/>
      <c r="BN508" s="105"/>
      <c r="BO508" s="105"/>
      <c r="BP508" s="105"/>
      <c r="BQ508" s="105"/>
      <c r="BR508" s="105"/>
      <c r="BS508" s="105"/>
    </row>
    <row r="509" spans="1:71" x14ac:dyDescent="0.2">
      <c r="A509" s="105"/>
      <c r="B509" s="105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  <c r="AA509" s="105"/>
      <c r="AB509" s="105"/>
      <c r="AC509" s="105"/>
      <c r="AD509" s="105"/>
      <c r="AE509" s="105"/>
      <c r="AF509" s="105"/>
      <c r="AG509" s="105"/>
      <c r="AH509" s="105"/>
      <c r="AI509" s="105"/>
      <c r="AJ509" s="105"/>
      <c r="AK509" s="105"/>
      <c r="AL509" s="105"/>
      <c r="AM509" s="105"/>
      <c r="AN509" s="105"/>
      <c r="AO509" s="105"/>
      <c r="AP509" s="105"/>
      <c r="AQ509" s="105"/>
      <c r="AR509" s="105"/>
      <c r="AS509" s="105"/>
      <c r="AT509" s="105"/>
      <c r="AU509" s="105"/>
      <c r="AV509" s="105"/>
      <c r="AW509" s="105"/>
      <c r="AX509" s="105"/>
      <c r="AY509" s="105"/>
      <c r="AZ509" s="105"/>
      <c r="BA509" s="105"/>
      <c r="BB509" s="105"/>
      <c r="BC509" s="105"/>
      <c r="BD509" s="105"/>
      <c r="BE509" s="105"/>
      <c r="BF509" s="105"/>
      <c r="BG509" s="105"/>
      <c r="BH509" s="105"/>
      <c r="BI509" s="105"/>
      <c r="BJ509" s="105"/>
      <c r="BK509" s="105"/>
      <c r="BL509" s="105"/>
      <c r="BM509" s="105"/>
      <c r="BN509" s="105"/>
      <c r="BO509" s="105"/>
      <c r="BP509" s="105"/>
      <c r="BQ509" s="105"/>
      <c r="BR509" s="105"/>
      <c r="BS509" s="105"/>
    </row>
    <row r="510" spans="1:71" x14ac:dyDescent="0.2">
      <c r="A510" s="105"/>
      <c r="B510" s="105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  <c r="AA510" s="105"/>
      <c r="AB510" s="105"/>
      <c r="AC510" s="105"/>
      <c r="AD510" s="105"/>
      <c r="AE510" s="105"/>
      <c r="AF510" s="105"/>
      <c r="AG510" s="105"/>
      <c r="AH510" s="105"/>
      <c r="AI510" s="105"/>
      <c r="AJ510" s="105"/>
      <c r="AK510" s="105"/>
      <c r="AL510" s="105"/>
      <c r="AM510" s="105"/>
      <c r="AN510" s="105"/>
      <c r="AO510" s="105"/>
      <c r="AP510" s="105"/>
      <c r="AQ510" s="105"/>
      <c r="AR510" s="105"/>
      <c r="AS510" s="105"/>
      <c r="AT510" s="105"/>
      <c r="AU510" s="105"/>
      <c r="AV510" s="105"/>
      <c r="AW510" s="105"/>
      <c r="AX510" s="105"/>
      <c r="AY510" s="105"/>
      <c r="AZ510" s="105"/>
      <c r="BA510" s="105"/>
      <c r="BB510" s="105"/>
      <c r="BC510" s="105"/>
      <c r="BD510" s="105"/>
      <c r="BE510" s="105"/>
      <c r="BF510" s="105"/>
      <c r="BG510" s="105"/>
      <c r="BH510" s="105"/>
      <c r="BI510" s="105"/>
      <c r="BJ510" s="105"/>
      <c r="BK510" s="105"/>
      <c r="BL510" s="105"/>
      <c r="BM510" s="105"/>
      <c r="BN510" s="105"/>
      <c r="BO510" s="105"/>
      <c r="BP510" s="105"/>
      <c r="BQ510" s="105"/>
      <c r="BR510" s="105"/>
      <c r="BS510" s="105"/>
    </row>
    <row r="511" spans="1:71" x14ac:dyDescent="0.2">
      <c r="A511" s="105"/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  <c r="AB511" s="105"/>
      <c r="AC511" s="105"/>
      <c r="AD511" s="105"/>
      <c r="AE511" s="105"/>
      <c r="AF511" s="105"/>
      <c r="AG511" s="105"/>
      <c r="AH511" s="105"/>
      <c r="AI511" s="105"/>
      <c r="AJ511" s="105"/>
      <c r="AK511" s="105"/>
      <c r="AL511" s="105"/>
      <c r="AM511" s="105"/>
      <c r="AN511" s="105"/>
      <c r="AO511" s="105"/>
      <c r="AP511" s="105"/>
      <c r="AQ511" s="105"/>
      <c r="AR511" s="105"/>
      <c r="AS511" s="105"/>
      <c r="AT511" s="105"/>
      <c r="AU511" s="105"/>
      <c r="AV511" s="105"/>
      <c r="AW511" s="105"/>
      <c r="AX511" s="105"/>
      <c r="AY511" s="105"/>
      <c r="AZ511" s="105"/>
      <c r="BA511" s="105"/>
      <c r="BB511" s="105"/>
      <c r="BC511" s="105"/>
      <c r="BD511" s="105"/>
      <c r="BE511" s="105"/>
      <c r="BF511" s="105"/>
      <c r="BG511" s="105"/>
      <c r="BH511" s="105"/>
      <c r="BI511" s="105"/>
      <c r="BJ511" s="105"/>
      <c r="BK511" s="105"/>
      <c r="BL511" s="105"/>
      <c r="BM511" s="105"/>
      <c r="BN511" s="105"/>
      <c r="BO511" s="105"/>
      <c r="BP511" s="105"/>
      <c r="BQ511" s="105"/>
      <c r="BR511" s="105"/>
      <c r="BS511" s="105"/>
    </row>
    <row r="512" spans="1:71" x14ac:dyDescent="0.2">
      <c r="A512" s="105"/>
      <c r="B512" s="105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  <c r="AA512" s="105"/>
      <c r="AB512" s="105"/>
      <c r="AC512" s="105"/>
      <c r="AD512" s="105"/>
      <c r="AE512" s="105"/>
      <c r="AF512" s="105"/>
      <c r="AG512" s="105"/>
      <c r="AH512" s="105"/>
      <c r="AI512" s="105"/>
      <c r="AJ512" s="105"/>
      <c r="AK512" s="105"/>
      <c r="AL512" s="105"/>
      <c r="AM512" s="105"/>
      <c r="AN512" s="105"/>
      <c r="AO512" s="105"/>
      <c r="AP512" s="105"/>
      <c r="AQ512" s="105"/>
      <c r="AR512" s="105"/>
      <c r="AS512" s="105"/>
      <c r="AT512" s="105"/>
      <c r="AU512" s="105"/>
      <c r="AV512" s="105"/>
      <c r="AW512" s="105"/>
      <c r="AX512" s="105"/>
      <c r="AY512" s="105"/>
      <c r="AZ512" s="105"/>
      <c r="BA512" s="105"/>
      <c r="BB512" s="105"/>
      <c r="BC512" s="105"/>
      <c r="BD512" s="105"/>
      <c r="BE512" s="105"/>
      <c r="BF512" s="105"/>
      <c r="BG512" s="105"/>
      <c r="BH512" s="105"/>
      <c r="BI512" s="105"/>
      <c r="BJ512" s="105"/>
      <c r="BK512" s="105"/>
      <c r="BL512" s="105"/>
      <c r="BM512" s="105"/>
      <c r="BN512" s="105"/>
      <c r="BO512" s="105"/>
      <c r="BP512" s="105"/>
      <c r="BQ512" s="105"/>
      <c r="BR512" s="105"/>
      <c r="BS512" s="105"/>
    </row>
    <row r="513" spans="1:71" x14ac:dyDescent="0.2">
      <c r="A513" s="105"/>
      <c r="B513" s="105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  <c r="AA513" s="105"/>
      <c r="AB513" s="105"/>
      <c r="AC513" s="105"/>
      <c r="AD513" s="105"/>
      <c r="AE513" s="105"/>
      <c r="AF513" s="105"/>
      <c r="AG513" s="105"/>
      <c r="AH513" s="105"/>
      <c r="AI513" s="105"/>
      <c r="AJ513" s="105"/>
      <c r="AK513" s="105"/>
      <c r="AL513" s="105"/>
      <c r="AM513" s="105"/>
      <c r="AN513" s="105"/>
      <c r="AO513" s="105"/>
      <c r="AP513" s="105"/>
      <c r="AQ513" s="105"/>
      <c r="AR513" s="105"/>
      <c r="AS513" s="105"/>
      <c r="AT513" s="105"/>
      <c r="AU513" s="105"/>
      <c r="AV513" s="105"/>
      <c r="AW513" s="105"/>
      <c r="AX513" s="105"/>
      <c r="AY513" s="105"/>
      <c r="AZ513" s="105"/>
      <c r="BA513" s="105"/>
      <c r="BB513" s="105"/>
      <c r="BC513" s="105"/>
      <c r="BD513" s="105"/>
      <c r="BE513" s="105"/>
      <c r="BF513" s="105"/>
      <c r="BG513" s="105"/>
      <c r="BH513" s="105"/>
      <c r="BI513" s="105"/>
      <c r="BJ513" s="105"/>
      <c r="BK513" s="105"/>
      <c r="BL513" s="105"/>
      <c r="BM513" s="105"/>
      <c r="BN513" s="105"/>
      <c r="BO513" s="105"/>
      <c r="BP513" s="105"/>
      <c r="BQ513" s="105"/>
      <c r="BR513" s="105"/>
      <c r="BS513" s="105"/>
    </row>
    <row r="514" spans="1:71" x14ac:dyDescent="0.2">
      <c r="A514" s="105"/>
      <c r="B514" s="105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  <c r="AA514" s="105"/>
      <c r="AB514" s="105"/>
      <c r="AC514" s="105"/>
      <c r="AD514" s="105"/>
      <c r="AE514" s="105"/>
      <c r="AF514" s="105"/>
      <c r="AG514" s="105"/>
      <c r="AH514" s="105"/>
      <c r="AI514" s="105"/>
      <c r="AJ514" s="105"/>
      <c r="AK514" s="105"/>
      <c r="AL514" s="105"/>
      <c r="AM514" s="105"/>
      <c r="AN514" s="105"/>
      <c r="AO514" s="105"/>
      <c r="AP514" s="105"/>
      <c r="AQ514" s="105"/>
      <c r="AR514" s="105"/>
      <c r="AS514" s="105"/>
      <c r="AT514" s="105"/>
      <c r="AU514" s="105"/>
      <c r="AV514" s="105"/>
      <c r="AW514" s="105"/>
      <c r="AX514" s="105"/>
      <c r="AY514" s="105"/>
      <c r="AZ514" s="105"/>
      <c r="BA514" s="105"/>
      <c r="BB514" s="105"/>
      <c r="BC514" s="105"/>
      <c r="BD514" s="105"/>
      <c r="BE514" s="105"/>
      <c r="BF514" s="105"/>
      <c r="BG514" s="105"/>
      <c r="BH514" s="105"/>
      <c r="BI514" s="105"/>
      <c r="BJ514" s="105"/>
      <c r="BK514" s="105"/>
      <c r="BL514" s="105"/>
      <c r="BM514" s="105"/>
      <c r="BN514" s="105"/>
      <c r="BO514" s="105"/>
      <c r="BP514" s="105"/>
      <c r="BQ514" s="105"/>
      <c r="BR514" s="105"/>
      <c r="BS514" s="105"/>
    </row>
    <row r="515" spans="1:71" x14ac:dyDescent="0.2">
      <c r="A515" s="105"/>
      <c r="B515" s="105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  <c r="AA515" s="105"/>
      <c r="AB515" s="105"/>
      <c r="AC515" s="105"/>
      <c r="AD515" s="105"/>
      <c r="AE515" s="105"/>
      <c r="AF515" s="105"/>
      <c r="AG515" s="105"/>
      <c r="AH515" s="105"/>
      <c r="AI515" s="105"/>
      <c r="AJ515" s="105"/>
      <c r="AK515" s="105"/>
      <c r="AL515" s="105"/>
      <c r="AM515" s="105"/>
      <c r="AN515" s="105"/>
      <c r="AO515" s="105"/>
      <c r="AP515" s="105"/>
      <c r="AQ515" s="105"/>
      <c r="AR515" s="105"/>
      <c r="AS515" s="105"/>
      <c r="AT515" s="105"/>
      <c r="AU515" s="105"/>
      <c r="AV515" s="105"/>
      <c r="AW515" s="105"/>
      <c r="AX515" s="105"/>
      <c r="AY515" s="105"/>
      <c r="AZ515" s="105"/>
      <c r="BA515" s="105"/>
      <c r="BB515" s="105"/>
      <c r="BC515" s="105"/>
      <c r="BD515" s="105"/>
      <c r="BE515" s="105"/>
      <c r="BF515" s="105"/>
      <c r="BG515" s="105"/>
      <c r="BH515" s="105"/>
      <c r="BI515" s="105"/>
      <c r="BJ515" s="105"/>
      <c r="BK515" s="105"/>
      <c r="BL515" s="105"/>
      <c r="BM515" s="105"/>
      <c r="BN515" s="105"/>
      <c r="BO515" s="105"/>
      <c r="BP515" s="105"/>
      <c r="BQ515" s="105"/>
      <c r="BR515" s="105"/>
      <c r="BS515" s="105"/>
    </row>
    <row r="516" spans="1:71" x14ac:dyDescent="0.2">
      <c r="A516" s="105"/>
      <c r="B516" s="105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  <c r="AA516" s="105"/>
      <c r="AB516" s="105"/>
      <c r="AC516" s="105"/>
      <c r="AD516" s="105"/>
      <c r="AE516" s="105"/>
      <c r="AF516" s="105"/>
      <c r="AG516" s="105"/>
      <c r="AH516" s="105"/>
      <c r="AI516" s="105"/>
      <c r="AJ516" s="105"/>
      <c r="AK516" s="105"/>
      <c r="AL516" s="105"/>
      <c r="AM516" s="105"/>
      <c r="AN516" s="105"/>
      <c r="AO516" s="105"/>
      <c r="AP516" s="105"/>
      <c r="AQ516" s="105"/>
      <c r="AR516" s="105"/>
      <c r="AS516" s="105"/>
      <c r="AT516" s="105"/>
      <c r="AU516" s="105"/>
      <c r="AV516" s="105"/>
      <c r="AW516" s="105"/>
      <c r="AX516" s="105"/>
      <c r="AY516" s="105"/>
      <c r="AZ516" s="105"/>
      <c r="BA516" s="105"/>
      <c r="BB516" s="105"/>
      <c r="BC516" s="105"/>
      <c r="BD516" s="105"/>
      <c r="BE516" s="105"/>
      <c r="BF516" s="105"/>
      <c r="BG516" s="105"/>
      <c r="BH516" s="105"/>
      <c r="BI516" s="105"/>
      <c r="BJ516" s="105"/>
      <c r="BK516" s="105"/>
      <c r="BL516" s="105"/>
      <c r="BM516" s="105"/>
      <c r="BN516" s="105"/>
      <c r="BO516" s="105"/>
      <c r="BP516" s="105"/>
      <c r="BQ516" s="105"/>
      <c r="BR516" s="105"/>
      <c r="BS516" s="105"/>
    </row>
    <row r="517" spans="1:71" x14ac:dyDescent="0.2">
      <c r="A517" s="105"/>
      <c r="B517" s="105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  <c r="AA517" s="105"/>
      <c r="AB517" s="105"/>
      <c r="AC517" s="105"/>
      <c r="AD517" s="105"/>
      <c r="AE517" s="105"/>
      <c r="AF517" s="105"/>
      <c r="AG517" s="105"/>
      <c r="AH517" s="105"/>
      <c r="AI517" s="105"/>
      <c r="AJ517" s="105"/>
      <c r="AK517" s="105"/>
      <c r="AL517" s="105"/>
      <c r="AM517" s="105"/>
      <c r="AN517" s="105"/>
      <c r="AO517" s="105"/>
      <c r="AP517" s="105"/>
      <c r="AQ517" s="105"/>
      <c r="AR517" s="105"/>
      <c r="AS517" s="105"/>
      <c r="AT517" s="105"/>
      <c r="AU517" s="105"/>
      <c r="AV517" s="105"/>
      <c r="AW517" s="105"/>
      <c r="AX517" s="105"/>
      <c r="AY517" s="105"/>
      <c r="AZ517" s="105"/>
      <c r="BA517" s="105"/>
      <c r="BB517" s="105"/>
      <c r="BC517" s="105"/>
      <c r="BD517" s="105"/>
      <c r="BE517" s="105"/>
      <c r="BF517" s="105"/>
      <c r="BG517" s="105"/>
      <c r="BH517" s="105"/>
      <c r="BI517" s="105"/>
      <c r="BJ517" s="105"/>
      <c r="BK517" s="105"/>
      <c r="BL517" s="105"/>
      <c r="BM517" s="105"/>
      <c r="BN517" s="105"/>
      <c r="BO517" s="105"/>
      <c r="BP517" s="105"/>
      <c r="BQ517" s="105"/>
      <c r="BR517" s="105"/>
      <c r="BS517" s="105"/>
    </row>
    <row r="518" spans="1:71" x14ac:dyDescent="0.2">
      <c r="A518" s="105"/>
      <c r="B518" s="105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  <c r="AA518" s="105"/>
      <c r="AB518" s="105"/>
      <c r="AC518" s="105"/>
      <c r="AD518" s="105"/>
      <c r="AE518" s="105"/>
      <c r="AF518" s="105"/>
      <c r="AG518" s="105"/>
      <c r="AH518" s="105"/>
      <c r="AI518" s="105"/>
      <c r="AJ518" s="105"/>
      <c r="AK518" s="105"/>
      <c r="AL518" s="105"/>
      <c r="AM518" s="105"/>
      <c r="AN518" s="105"/>
      <c r="AO518" s="105"/>
      <c r="AP518" s="105"/>
      <c r="AQ518" s="105"/>
      <c r="AR518" s="105"/>
      <c r="AS518" s="105"/>
      <c r="AT518" s="105"/>
      <c r="AU518" s="105"/>
      <c r="AV518" s="105"/>
      <c r="AW518" s="105"/>
      <c r="AX518" s="105"/>
      <c r="AY518" s="105"/>
      <c r="AZ518" s="105"/>
      <c r="BA518" s="105"/>
      <c r="BB518" s="105"/>
      <c r="BC518" s="105"/>
      <c r="BD518" s="105"/>
      <c r="BE518" s="105"/>
      <c r="BF518" s="105"/>
      <c r="BG518" s="105"/>
      <c r="BH518" s="105"/>
      <c r="BI518" s="105"/>
      <c r="BJ518" s="105"/>
      <c r="BK518" s="105"/>
      <c r="BL518" s="105"/>
      <c r="BM518" s="105"/>
      <c r="BN518" s="105"/>
      <c r="BO518" s="105"/>
      <c r="BP518" s="105"/>
      <c r="BQ518" s="105"/>
      <c r="BR518" s="105"/>
      <c r="BS518" s="105"/>
    </row>
    <row r="519" spans="1:71" x14ac:dyDescent="0.2">
      <c r="A519" s="105"/>
      <c r="B519" s="105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  <c r="AA519" s="105"/>
      <c r="AB519" s="105"/>
      <c r="AC519" s="105"/>
      <c r="AD519" s="105"/>
      <c r="AE519" s="105"/>
      <c r="AF519" s="105"/>
      <c r="AG519" s="105"/>
      <c r="AH519" s="105"/>
      <c r="AI519" s="105"/>
      <c r="AJ519" s="105"/>
      <c r="AK519" s="105"/>
      <c r="AL519" s="105"/>
      <c r="AM519" s="105"/>
      <c r="AN519" s="105"/>
      <c r="AO519" s="105"/>
      <c r="AP519" s="105"/>
      <c r="AQ519" s="105"/>
      <c r="AR519" s="105"/>
      <c r="AS519" s="105"/>
      <c r="AT519" s="105"/>
      <c r="AU519" s="105"/>
      <c r="AV519" s="105"/>
      <c r="AW519" s="105"/>
      <c r="AX519" s="105"/>
      <c r="AY519" s="105"/>
      <c r="AZ519" s="105"/>
      <c r="BA519" s="105"/>
      <c r="BB519" s="105"/>
      <c r="BC519" s="105"/>
      <c r="BD519" s="105"/>
      <c r="BE519" s="105"/>
      <c r="BF519" s="105"/>
      <c r="BG519" s="105"/>
      <c r="BH519" s="105"/>
      <c r="BI519" s="105"/>
      <c r="BJ519" s="105"/>
      <c r="BK519" s="105"/>
      <c r="BL519" s="105"/>
      <c r="BM519" s="105"/>
      <c r="BN519" s="105"/>
      <c r="BO519" s="105"/>
      <c r="BP519" s="105"/>
      <c r="BQ519" s="105"/>
      <c r="BR519" s="105"/>
      <c r="BS519" s="105"/>
    </row>
    <row r="520" spans="1:71" x14ac:dyDescent="0.2">
      <c r="A520" s="105"/>
      <c r="B520" s="105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  <c r="AA520" s="105"/>
      <c r="AB520" s="105"/>
      <c r="AC520" s="105"/>
      <c r="AD520" s="105"/>
      <c r="AE520" s="105"/>
      <c r="AF520" s="105"/>
      <c r="AG520" s="105"/>
      <c r="AH520" s="105"/>
      <c r="AI520" s="105"/>
      <c r="AJ520" s="105"/>
      <c r="AK520" s="105"/>
      <c r="AL520" s="105"/>
      <c r="AM520" s="105"/>
      <c r="AN520" s="105"/>
      <c r="AO520" s="105"/>
      <c r="AP520" s="105"/>
      <c r="AQ520" s="105"/>
      <c r="AR520" s="105"/>
      <c r="AS520" s="105"/>
      <c r="AT520" s="105"/>
      <c r="AU520" s="105"/>
      <c r="AV520" s="105"/>
      <c r="AW520" s="105"/>
      <c r="AX520" s="105"/>
      <c r="AY520" s="105"/>
      <c r="AZ520" s="105"/>
      <c r="BA520" s="105"/>
      <c r="BB520" s="105"/>
      <c r="BC520" s="105"/>
      <c r="BD520" s="105"/>
      <c r="BE520" s="105"/>
      <c r="BF520" s="105"/>
      <c r="BG520" s="105"/>
      <c r="BH520" s="105"/>
      <c r="BI520" s="105"/>
      <c r="BJ520" s="105"/>
      <c r="BK520" s="105"/>
      <c r="BL520" s="105"/>
      <c r="BM520" s="105"/>
      <c r="BN520" s="105"/>
      <c r="BO520" s="105"/>
      <c r="BP520" s="105"/>
      <c r="BQ520" s="105"/>
      <c r="BR520" s="105"/>
      <c r="BS520" s="105"/>
    </row>
    <row r="521" spans="1:71" x14ac:dyDescent="0.2">
      <c r="A521" s="105"/>
      <c r="B521" s="105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  <c r="AA521" s="105"/>
      <c r="AB521" s="105"/>
      <c r="AC521" s="105"/>
      <c r="AD521" s="105"/>
      <c r="AE521" s="105"/>
      <c r="AF521" s="105"/>
      <c r="AG521" s="105"/>
      <c r="AH521" s="105"/>
      <c r="AI521" s="105"/>
      <c r="AJ521" s="105"/>
      <c r="AK521" s="105"/>
      <c r="AL521" s="105"/>
      <c r="AM521" s="105"/>
      <c r="AN521" s="105"/>
      <c r="AO521" s="105"/>
      <c r="AP521" s="105"/>
      <c r="AQ521" s="105"/>
      <c r="AR521" s="105"/>
      <c r="AS521" s="105"/>
      <c r="AT521" s="105"/>
      <c r="AU521" s="105"/>
      <c r="AV521" s="105"/>
      <c r="AW521" s="105"/>
      <c r="AX521" s="105"/>
      <c r="AY521" s="105"/>
      <c r="AZ521" s="105"/>
      <c r="BA521" s="105"/>
      <c r="BB521" s="105"/>
      <c r="BC521" s="105"/>
      <c r="BD521" s="105"/>
      <c r="BE521" s="105"/>
      <c r="BF521" s="105"/>
      <c r="BG521" s="105"/>
      <c r="BH521" s="105"/>
      <c r="BI521" s="105"/>
      <c r="BJ521" s="105"/>
      <c r="BK521" s="105"/>
      <c r="BL521" s="105"/>
      <c r="BM521" s="105"/>
      <c r="BN521" s="105"/>
      <c r="BO521" s="105"/>
      <c r="BP521" s="105"/>
      <c r="BQ521" s="105"/>
      <c r="BR521" s="105"/>
      <c r="BS521" s="105"/>
    </row>
    <row r="522" spans="1:71" x14ac:dyDescent="0.2">
      <c r="A522" s="105"/>
      <c r="B522" s="105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  <c r="AA522" s="105"/>
      <c r="AB522" s="105"/>
      <c r="AC522" s="105"/>
      <c r="AD522" s="105"/>
      <c r="AE522" s="105"/>
      <c r="AF522" s="105"/>
      <c r="AG522" s="105"/>
      <c r="AH522" s="105"/>
      <c r="AI522" s="105"/>
      <c r="AJ522" s="105"/>
      <c r="AK522" s="105"/>
      <c r="AL522" s="105"/>
      <c r="AM522" s="105"/>
      <c r="AN522" s="105"/>
      <c r="AO522" s="105"/>
      <c r="AP522" s="105"/>
      <c r="AQ522" s="105"/>
      <c r="AR522" s="105"/>
      <c r="AS522" s="105"/>
      <c r="AT522" s="105"/>
      <c r="AU522" s="105"/>
      <c r="AV522" s="105"/>
      <c r="AW522" s="105"/>
      <c r="AX522" s="105"/>
      <c r="AY522" s="105"/>
      <c r="AZ522" s="105"/>
      <c r="BA522" s="105"/>
      <c r="BB522" s="105"/>
      <c r="BC522" s="105"/>
      <c r="BD522" s="105"/>
      <c r="BE522" s="105"/>
      <c r="BF522" s="105"/>
      <c r="BG522" s="105"/>
      <c r="BH522" s="105"/>
      <c r="BI522" s="105"/>
      <c r="BJ522" s="105"/>
      <c r="BK522" s="105"/>
      <c r="BL522" s="105"/>
      <c r="BM522" s="105"/>
      <c r="BN522" s="105"/>
      <c r="BO522" s="105"/>
      <c r="BP522" s="105"/>
      <c r="BQ522" s="105"/>
      <c r="BR522" s="105"/>
      <c r="BS522" s="105"/>
    </row>
    <row r="523" spans="1:71" x14ac:dyDescent="0.2">
      <c r="A523" s="105"/>
      <c r="B523" s="105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  <c r="AA523" s="105"/>
      <c r="AB523" s="105"/>
      <c r="AC523" s="105"/>
      <c r="AD523" s="105"/>
      <c r="AE523" s="105"/>
      <c r="AF523" s="105"/>
      <c r="AG523" s="105"/>
      <c r="AH523" s="105"/>
      <c r="AI523" s="105"/>
      <c r="AJ523" s="105"/>
      <c r="AK523" s="105"/>
      <c r="AL523" s="105"/>
      <c r="AM523" s="105"/>
      <c r="AN523" s="105"/>
      <c r="AO523" s="105"/>
      <c r="AP523" s="105"/>
      <c r="AQ523" s="105"/>
      <c r="AR523" s="105"/>
      <c r="AS523" s="105"/>
      <c r="AT523" s="105"/>
      <c r="AU523" s="105"/>
      <c r="AV523" s="105"/>
      <c r="AW523" s="105"/>
      <c r="AX523" s="105"/>
      <c r="AY523" s="105"/>
      <c r="AZ523" s="105"/>
      <c r="BA523" s="105"/>
      <c r="BB523" s="105"/>
      <c r="BC523" s="105"/>
      <c r="BD523" s="105"/>
      <c r="BE523" s="105"/>
      <c r="BF523" s="105"/>
      <c r="BG523" s="105"/>
      <c r="BH523" s="105"/>
      <c r="BI523" s="105"/>
      <c r="BJ523" s="105"/>
      <c r="BK523" s="105"/>
      <c r="BL523" s="105"/>
      <c r="BM523" s="105"/>
      <c r="BN523" s="105"/>
      <c r="BO523" s="105"/>
      <c r="BP523" s="105"/>
      <c r="BQ523" s="105"/>
      <c r="BR523" s="105"/>
      <c r="BS523" s="105"/>
    </row>
    <row r="524" spans="1:71" x14ac:dyDescent="0.2">
      <c r="A524" s="105"/>
      <c r="B524" s="105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  <c r="AA524" s="105"/>
      <c r="AB524" s="105"/>
      <c r="AC524" s="105"/>
      <c r="AD524" s="105"/>
      <c r="AE524" s="105"/>
      <c r="AF524" s="105"/>
      <c r="AG524" s="105"/>
      <c r="AH524" s="105"/>
      <c r="AI524" s="105"/>
      <c r="AJ524" s="105"/>
      <c r="AK524" s="105"/>
      <c r="AL524" s="105"/>
      <c r="AM524" s="105"/>
      <c r="AN524" s="105"/>
      <c r="AO524" s="105"/>
      <c r="AP524" s="105"/>
      <c r="AQ524" s="105"/>
      <c r="AR524" s="105"/>
      <c r="AS524" s="105"/>
      <c r="AT524" s="105"/>
      <c r="AU524" s="105"/>
      <c r="AV524" s="105"/>
      <c r="AW524" s="105"/>
      <c r="AX524" s="105"/>
      <c r="AY524" s="105"/>
      <c r="AZ524" s="105"/>
      <c r="BA524" s="105"/>
      <c r="BB524" s="105"/>
      <c r="BC524" s="105"/>
      <c r="BD524" s="105"/>
      <c r="BE524" s="105"/>
      <c r="BF524" s="105"/>
      <c r="BG524" s="105"/>
      <c r="BH524" s="105"/>
      <c r="BI524" s="105"/>
      <c r="BJ524" s="105"/>
      <c r="BK524" s="105"/>
      <c r="BL524" s="105"/>
      <c r="BM524" s="105"/>
      <c r="BN524" s="105"/>
      <c r="BO524" s="105"/>
      <c r="BP524" s="105"/>
      <c r="BQ524" s="105"/>
      <c r="BR524" s="105"/>
      <c r="BS524" s="105"/>
    </row>
    <row r="525" spans="1:71" x14ac:dyDescent="0.2">
      <c r="A525" s="105"/>
      <c r="B525" s="105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  <c r="AA525" s="105"/>
      <c r="AB525" s="105"/>
      <c r="AC525" s="105"/>
      <c r="AD525" s="105"/>
      <c r="AE525" s="105"/>
      <c r="AF525" s="105"/>
      <c r="AG525" s="105"/>
      <c r="AH525" s="105"/>
      <c r="AI525" s="105"/>
      <c r="AJ525" s="105"/>
      <c r="AK525" s="105"/>
      <c r="AL525" s="105"/>
      <c r="AM525" s="105"/>
      <c r="AN525" s="105"/>
      <c r="AO525" s="105"/>
      <c r="AP525" s="105"/>
      <c r="AQ525" s="105"/>
      <c r="AR525" s="105"/>
      <c r="AS525" s="105"/>
      <c r="AT525" s="105"/>
      <c r="AU525" s="105"/>
      <c r="AV525" s="105"/>
      <c r="AW525" s="105"/>
      <c r="AX525" s="105"/>
      <c r="AY525" s="105"/>
      <c r="AZ525" s="105"/>
      <c r="BA525" s="105"/>
      <c r="BB525" s="105"/>
      <c r="BC525" s="105"/>
      <c r="BD525" s="105"/>
      <c r="BE525" s="105"/>
      <c r="BF525" s="105"/>
      <c r="BG525" s="105"/>
      <c r="BH525" s="105"/>
      <c r="BI525" s="105"/>
      <c r="BJ525" s="105"/>
      <c r="BK525" s="105"/>
      <c r="BL525" s="105"/>
      <c r="BM525" s="105"/>
      <c r="BN525" s="105"/>
      <c r="BO525" s="105"/>
      <c r="BP525" s="105"/>
      <c r="BQ525" s="105"/>
      <c r="BR525" s="105"/>
      <c r="BS525" s="105"/>
    </row>
    <row r="526" spans="1:71" x14ac:dyDescent="0.2">
      <c r="A526" s="105"/>
      <c r="B526" s="105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  <c r="AA526" s="105"/>
      <c r="AB526" s="105"/>
      <c r="AC526" s="105"/>
      <c r="AD526" s="105"/>
      <c r="AE526" s="105"/>
      <c r="AF526" s="105"/>
      <c r="AG526" s="105"/>
      <c r="AH526" s="105"/>
      <c r="AI526" s="105"/>
      <c r="AJ526" s="105"/>
      <c r="AK526" s="105"/>
      <c r="AL526" s="105"/>
      <c r="AM526" s="105"/>
      <c r="AN526" s="105"/>
      <c r="AO526" s="105"/>
      <c r="AP526" s="105"/>
      <c r="AQ526" s="105"/>
      <c r="AR526" s="105"/>
      <c r="AS526" s="105"/>
      <c r="AT526" s="105"/>
      <c r="AU526" s="105"/>
      <c r="AV526" s="105"/>
      <c r="AW526" s="105"/>
      <c r="AX526" s="105"/>
      <c r="AY526" s="105"/>
      <c r="AZ526" s="105"/>
      <c r="BA526" s="105"/>
      <c r="BB526" s="105"/>
      <c r="BC526" s="105"/>
      <c r="BD526" s="105"/>
      <c r="BE526" s="105"/>
      <c r="BF526" s="105"/>
      <c r="BG526" s="105"/>
      <c r="BH526" s="105"/>
      <c r="BI526" s="105"/>
      <c r="BJ526" s="105"/>
      <c r="BK526" s="105"/>
      <c r="BL526" s="105"/>
      <c r="BM526" s="105"/>
      <c r="BN526" s="105"/>
      <c r="BO526" s="105"/>
      <c r="BP526" s="105"/>
      <c r="BQ526" s="105"/>
      <c r="BR526" s="105"/>
      <c r="BS526" s="105"/>
    </row>
    <row r="527" spans="1:71" x14ac:dyDescent="0.2">
      <c r="A527" s="105"/>
      <c r="B527" s="105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  <c r="AA527" s="105"/>
      <c r="AB527" s="105"/>
      <c r="AC527" s="105"/>
      <c r="AD527" s="105"/>
      <c r="AE527" s="105"/>
      <c r="AF527" s="105"/>
      <c r="AG527" s="105"/>
      <c r="AH527" s="105"/>
      <c r="AI527" s="105"/>
      <c r="AJ527" s="105"/>
      <c r="AK527" s="105"/>
      <c r="AL527" s="105"/>
      <c r="AM527" s="105"/>
      <c r="AN527" s="105"/>
      <c r="AO527" s="105"/>
      <c r="AP527" s="105"/>
      <c r="AQ527" s="105"/>
      <c r="AR527" s="105"/>
      <c r="AS527" s="105"/>
      <c r="AT527" s="105"/>
      <c r="AU527" s="105"/>
      <c r="AV527" s="105"/>
      <c r="AW527" s="105"/>
      <c r="AX527" s="105"/>
      <c r="AY527" s="105"/>
      <c r="AZ527" s="105"/>
      <c r="BA527" s="105"/>
      <c r="BB527" s="105"/>
      <c r="BC527" s="105"/>
      <c r="BD527" s="105"/>
      <c r="BE527" s="105"/>
      <c r="BF527" s="105"/>
      <c r="BG527" s="105"/>
      <c r="BH527" s="105"/>
      <c r="BI527" s="105"/>
      <c r="BJ527" s="105"/>
      <c r="BK527" s="105"/>
      <c r="BL527" s="105"/>
      <c r="BM527" s="105"/>
      <c r="BN527" s="105"/>
      <c r="BO527" s="105"/>
      <c r="BP527" s="105"/>
      <c r="BQ527" s="105"/>
      <c r="BR527" s="105"/>
      <c r="BS527" s="105"/>
    </row>
    <row r="528" spans="1:71" x14ac:dyDescent="0.2">
      <c r="A528" s="105"/>
      <c r="B528" s="105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  <c r="AA528" s="105"/>
      <c r="AB528" s="105"/>
      <c r="AC528" s="105"/>
      <c r="AD528" s="105"/>
      <c r="AE528" s="105"/>
      <c r="AF528" s="105"/>
      <c r="AG528" s="105"/>
      <c r="AH528" s="105"/>
      <c r="AI528" s="105"/>
      <c r="AJ528" s="105"/>
      <c r="AK528" s="105"/>
      <c r="AL528" s="105"/>
      <c r="AM528" s="105"/>
      <c r="AN528" s="105"/>
      <c r="AO528" s="105"/>
      <c r="AP528" s="105"/>
      <c r="AQ528" s="105"/>
      <c r="AR528" s="105"/>
      <c r="AS528" s="105"/>
      <c r="AT528" s="105"/>
      <c r="AU528" s="105"/>
      <c r="AV528" s="105"/>
      <c r="AW528" s="105"/>
      <c r="AX528" s="105"/>
      <c r="AY528" s="105"/>
      <c r="AZ528" s="105"/>
      <c r="BA528" s="105"/>
      <c r="BB528" s="105"/>
      <c r="BC528" s="105"/>
      <c r="BD528" s="105"/>
      <c r="BE528" s="105"/>
      <c r="BF528" s="105"/>
      <c r="BG528" s="105"/>
      <c r="BH528" s="105"/>
      <c r="BI528" s="105"/>
      <c r="BJ528" s="105"/>
      <c r="BK528" s="105"/>
      <c r="BL528" s="105"/>
      <c r="BM528" s="105"/>
      <c r="BN528" s="105"/>
      <c r="BO528" s="105"/>
      <c r="BP528" s="105"/>
      <c r="BQ528" s="105"/>
      <c r="BR528" s="105"/>
      <c r="BS528" s="105"/>
    </row>
    <row r="529" spans="1:71" x14ac:dyDescent="0.2">
      <c r="A529" s="105"/>
      <c r="B529" s="105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  <c r="AA529" s="105"/>
      <c r="AB529" s="105"/>
      <c r="AC529" s="105"/>
      <c r="AD529" s="105"/>
      <c r="AE529" s="105"/>
      <c r="AF529" s="105"/>
      <c r="AG529" s="105"/>
      <c r="AH529" s="105"/>
      <c r="AI529" s="105"/>
      <c r="AJ529" s="105"/>
      <c r="AK529" s="105"/>
      <c r="AL529" s="105"/>
      <c r="AM529" s="105"/>
      <c r="AN529" s="105"/>
      <c r="AO529" s="105"/>
      <c r="AP529" s="105"/>
      <c r="AQ529" s="105"/>
      <c r="AR529" s="105"/>
      <c r="AS529" s="105"/>
      <c r="AT529" s="105"/>
      <c r="AU529" s="105"/>
      <c r="AV529" s="105"/>
      <c r="AW529" s="105"/>
      <c r="AX529" s="105"/>
      <c r="AY529" s="105"/>
      <c r="AZ529" s="105"/>
      <c r="BA529" s="105"/>
      <c r="BB529" s="105"/>
      <c r="BC529" s="105"/>
      <c r="BD529" s="105"/>
      <c r="BE529" s="105"/>
      <c r="BF529" s="105"/>
      <c r="BG529" s="105"/>
      <c r="BH529" s="105"/>
      <c r="BI529" s="105"/>
      <c r="BJ529" s="105"/>
      <c r="BK529" s="105"/>
      <c r="BL529" s="105"/>
      <c r="BM529" s="105"/>
      <c r="BN529" s="105"/>
      <c r="BO529" s="105"/>
      <c r="BP529" s="105"/>
      <c r="BQ529" s="105"/>
      <c r="BR529" s="105"/>
      <c r="BS529" s="105"/>
    </row>
    <row r="530" spans="1:71" x14ac:dyDescent="0.2">
      <c r="A530" s="105"/>
      <c r="B530" s="105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  <c r="AA530" s="105"/>
      <c r="AB530" s="105"/>
      <c r="AC530" s="105"/>
      <c r="AD530" s="105"/>
      <c r="AE530" s="105"/>
      <c r="AF530" s="105"/>
      <c r="AG530" s="105"/>
      <c r="AH530" s="105"/>
      <c r="AI530" s="105"/>
      <c r="AJ530" s="105"/>
      <c r="AK530" s="105"/>
      <c r="AL530" s="105"/>
      <c r="AM530" s="105"/>
      <c r="AN530" s="105"/>
      <c r="AO530" s="105"/>
      <c r="AP530" s="105"/>
      <c r="AQ530" s="105"/>
      <c r="AR530" s="105"/>
      <c r="AS530" s="105"/>
      <c r="AT530" s="105"/>
      <c r="AU530" s="105"/>
      <c r="AV530" s="105"/>
      <c r="AW530" s="105"/>
      <c r="AX530" s="105"/>
      <c r="AY530" s="105"/>
      <c r="AZ530" s="105"/>
      <c r="BA530" s="105"/>
      <c r="BB530" s="105"/>
      <c r="BC530" s="105"/>
      <c r="BD530" s="105"/>
      <c r="BE530" s="105"/>
      <c r="BF530" s="105"/>
      <c r="BG530" s="105"/>
      <c r="BH530" s="105"/>
      <c r="BI530" s="105"/>
      <c r="BJ530" s="105"/>
      <c r="BK530" s="105"/>
      <c r="BL530" s="105"/>
      <c r="BM530" s="105"/>
      <c r="BN530" s="105"/>
      <c r="BO530" s="105"/>
      <c r="BP530" s="105"/>
      <c r="BQ530" s="105"/>
      <c r="BR530" s="105"/>
      <c r="BS530" s="105"/>
    </row>
    <row r="531" spans="1:71" x14ac:dyDescent="0.2">
      <c r="A531" s="105"/>
      <c r="B531" s="105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  <c r="AA531" s="105"/>
      <c r="AB531" s="105"/>
      <c r="AC531" s="105"/>
      <c r="AD531" s="105"/>
      <c r="AE531" s="105"/>
      <c r="AF531" s="105"/>
      <c r="AG531" s="105"/>
      <c r="AH531" s="105"/>
      <c r="AI531" s="105"/>
      <c r="AJ531" s="105"/>
      <c r="AK531" s="105"/>
      <c r="AL531" s="105"/>
      <c r="AM531" s="105"/>
      <c r="AN531" s="105"/>
      <c r="AO531" s="105"/>
      <c r="AP531" s="105"/>
      <c r="AQ531" s="105"/>
      <c r="AR531" s="105"/>
      <c r="AS531" s="105"/>
      <c r="AT531" s="105"/>
      <c r="AU531" s="105"/>
      <c r="AV531" s="105"/>
      <c r="AW531" s="105"/>
      <c r="AX531" s="105"/>
      <c r="AY531" s="105"/>
      <c r="AZ531" s="105"/>
      <c r="BA531" s="105"/>
      <c r="BB531" s="105"/>
      <c r="BC531" s="105"/>
      <c r="BD531" s="105"/>
      <c r="BE531" s="105"/>
      <c r="BF531" s="105"/>
      <c r="BG531" s="105"/>
      <c r="BH531" s="105"/>
      <c r="BI531" s="105"/>
      <c r="BJ531" s="105"/>
      <c r="BK531" s="105"/>
      <c r="BL531" s="105"/>
      <c r="BM531" s="105"/>
      <c r="BN531" s="105"/>
      <c r="BO531" s="105"/>
      <c r="BP531" s="105"/>
      <c r="BQ531" s="105"/>
      <c r="BR531" s="105"/>
      <c r="BS531" s="105"/>
    </row>
    <row r="532" spans="1:71" x14ac:dyDescent="0.2">
      <c r="A532" s="105"/>
      <c r="B532" s="105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  <c r="AA532" s="105"/>
      <c r="AB532" s="105"/>
      <c r="AC532" s="105"/>
      <c r="AD532" s="105"/>
      <c r="AE532" s="105"/>
      <c r="AF532" s="105"/>
      <c r="AG532" s="105"/>
      <c r="AH532" s="105"/>
      <c r="AI532" s="105"/>
      <c r="AJ532" s="105"/>
      <c r="AK532" s="105"/>
      <c r="AL532" s="105"/>
      <c r="AM532" s="105"/>
      <c r="AN532" s="105"/>
      <c r="AO532" s="105"/>
      <c r="AP532" s="105"/>
      <c r="AQ532" s="105"/>
      <c r="AR532" s="105"/>
      <c r="AS532" s="105"/>
      <c r="AT532" s="105"/>
      <c r="AU532" s="105"/>
      <c r="AV532" s="105"/>
      <c r="AW532" s="105"/>
      <c r="AX532" s="105"/>
      <c r="AY532" s="105"/>
      <c r="AZ532" s="105"/>
      <c r="BA532" s="105"/>
      <c r="BB532" s="105"/>
      <c r="BC532" s="105"/>
      <c r="BD532" s="105"/>
      <c r="BE532" s="105"/>
      <c r="BF532" s="105"/>
      <c r="BG532" s="105"/>
      <c r="BH532" s="105"/>
      <c r="BI532" s="105"/>
      <c r="BJ532" s="105"/>
      <c r="BK532" s="105"/>
      <c r="BL532" s="105"/>
      <c r="BM532" s="105"/>
      <c r="BN532" s="105"/>
      <c r="BO532" s="105"/>
      <c r="BP532" s="105"/>
      <c r="BQ532" s="105"/>
      <c r="BR532" s="105"/>
      <c r="BS532" s="105"/>
    </row>
    <row r="533" spans="1:71" x14ac:dyDescent="0.2">
      <c r="A533" s="105"/>
      <c r="B533" s="105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  <c r="AA533" s="105"/>
      <c r="AB533" s="105"/>
      <c r="AC533" s="105"/>
      <c r="AD533" s="105"/>
      <c r="AE533" s="105"/>
      <c r="AF533" s="105"/>
      <c r="AG533" s="105"/>
      <c r="AH533" s="105"/>
      <c r="AI533" s="105"/>
      <c r="AJ533" s="105"/>
      <c r="AK533" s="105"/>
      <c r="AL533" s="105"/>
      <c r="AM533" s="105"/>
      <c r="AN533" s="105"/>
      <c r="AO533" s="105"/>
      <c r="AP533" s="105"/>
      <c r="AQ533" s="105"/>
      <c r="AR533" s="105"/>
      <c r="AS533" s="105"/>
      <c r="AT533" s="105"/>
      <c r="AU533" s="105"/>
      <c r="AV533" s="105"/>
      <c r="AW533" s="105"/>
      <c r="AX533" s="105"/>
      <c r="AY533" s="105"/>
      <c r="AZ533" s="105"/>
      <c r="BA533" s="105"/>
      <c r="BB533" s="105"/>
      <c r="BC533" s="105"/>
      <c r="BD533" s="105"/>
      <c r="BE533" s="105"/>
      <c r="BF533" s="105"/>
      <c r="BG533" s="105"/>
      <c r="BH533" s="105"/>
      <c r="BI533" s="105"/>
      <c r="BJ533" s="105"/>
      <c r="BK533" s="105"/>
      <c r="BL533" s="105"/>
      <c r="BM533" s="105"/>
      <c r="BN533" s="105"/>
      <c r="BO533" s="105"/>
      <c r="BP533" s="105"/>
      <c r="BQ533" s="105"/>
      <c r="BR533" s="105"/>
      <c r="BS533" s="105"/>
    </row>
    <row r="534" spans="1:71" x14ac:dyDescent="0.2">
      <c r="A534" s="105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  <c r="AA534" s="105"/>
      <c r="AB534" s="105"/>
      <c r="AC534" s="105"/>
      <c r="AD534" s="105"/>
      <c r="AE534" s="105"/>
      <c r="AF534" s="105"/>
      <c r="AG534" s="105"/>
      <c r="AH534" s="105"/>
      <c r="AI534" s="105"/>
      <c r="AJ534" s="105"/>
      <c r="AK534" s="105"/>
      <c r="AL534" s="105"/>
      <c r="AM534" s="105"/>
      <c r="AN534" s="105"/>
      <c r="AO534" s="105"/>
      <c r="AP534" s="105"/>
      <c r="AQ534" s="105"/>
      <c r="AR534" s="105"/>
      <c r="AS534" s="105"/>
      <c r="AT534" s="105"/>
      <c r="AU534" s="105"/>
      <c r="AV534" s="105"/>
      <c r="AW534" s="105"/>
      <c r="AX534" s="105"/>
      <c r="AY534" s="105"/>
      <c r="AZ534" s="105"/>
      <c r="BA534" s="105"/>
      <c r="BB534" s="105"/>
      <c r="BC534" s="105"/>
      <c r="BD534" s="105"/>
      <c r="BE534" s="105"/>
      <c r="BF534" s="105"/>
      <c r="BG534" s="105"/>
      <c r="BH534" s="105"/>
      <c r="BI534" s="105"/>
      <c r="BJ534" s="105"/>
      <c r="BK534" s="105"/>
      <c r="BL534" s="105"/>
      <c r="BM534" s="105"/>
      <c r="BN534" s="105"/>
      <c r="BO534" s="105"/>
      <c r="BP534" s="105"/>
      <c r="BQ534" s="105"/>
      <c r="BR534" s="105"/>
      <c r="BS534" s="105"/>
    </row>
    <row r="535" spans="1:71" x14ac:dyDescent="0.2">
      <c r="A535" s="105"/>
      <c r="B535" s="105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  <c r="AA535" s="105"/>
      <c r="AB535" s="105"/>
      <c r="AC535" s="105"/>
      <c r="AD535" s="105"/>
      <c r="AE535" s="105"/>
      <c r="AF535" s="105"/>
      <c r="AG535" s="105"/>
      <c r="AH535" s="105"/>
      <c r="AI535" s="105"/>
      <c r="AJ535" s="105"/>
      <c r="AK535" s="105"/>
      <c r="AL535" s="105"/>
      <c r="AM535" s="105"/>
      <c r="AN535" s="105"/>
      <c r="AO535" s="105"/>
      <c r="AP535" s="105"/>
      <c r="AQ535" s="105"/>
      <c r="AR535" s="105"/>
      <c r="AS535" s="105"/>
      <c r="AT535" s="105"/>
      <c r="AU535" s="105"/>
      <c r="AV535" s="105"/>
      <c r="AW535" s="105"/>
      <c r="AX535" s="105"/>
      <c r="AY535" s="105"/>
      <c r="AZ535" s="105"/>
      <c r="BA535" s="105"/>
      <c r="BB535" s="105"/>
      <c r="BC535" s="105"/>
      <c r="BD535" s="105"/>
      <c r="BE535" s="105"/>
      <c r="BF535" s="105"/>
      <c r="BG535" s="105"/>
      <c r="BH535" s="105"/>
      <c r="BI535" s="105"/>
      <c r="BJ535" s="105"/>
      <c r="BK535" s="105"/>
      <c r="BL535" s="105"/>
      <c r="BM535" s="105"/>
      <c r="BN535" s="105"/>
      <c r="BO535" s="105"/>
      <c r="BP535" s="105"/>
      <c r="BQ535" s="105"/>
      <c r="BR535" s="105"/>
      <c r="BS535" s="105"/>
    </row>
    <row r="536" spans="1:71" x14ac:dyDescent="0.2">
      <c r="A536" s="105"/>
      <c r="B536" s="105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  <c r="AA536" s="105"/>
      <c r="AB536" s="105"/>
      <c r="AC536" s="105"/>
      <c r="AD536" s="105"/>
      <c r="AE536" s="105"/>
      <c r="AF536" s="105"/>
      <c r="AG536" s="105"/>
      <c r="AH536" s="105"/>
      <c r="AI536" s="105"/>
      <c r="AJ536" s="105"/>
      <c r="AK536" s="105"/>
      <c r="AL536" s="105"/>
      <c r="AM536" s="105"/>
      <c r="AN536" s="105"/>
      <c r="AO536" s="105"/>
      <c r="AP536" s="105"/>
      <c r="AQ536" s="105"/>
      <c r="AR536" s="105"/>
      <c r="AS536" s="105"/>
      <c r="AT536" s="105"/>
      <c r="AU536" s="105"/>
      <c r="AV536" s="105"/>
      <c r="AW536" s="105"/>
      <c r="AX536" s="105"/>
      <c r="AY536" s="105"/>
      <c r="AZ536" s="105"/>
      <c r="BA536" s="105"/>
      <c r="BB536" s="105"/>
      <c r="BC536" s="105"/>
      <c r="BD536" s="105"/>
      <c r="BE536" s="105"/>
      <c r="BF536" s="105"/>
      <c r="BG536" s="105"/>
      <c r="BH536" s="105"/>
      <c r="BI536" s="105"/>
      <c r="BJ536" s="105"/>
      <c r="BK536" s="105"/>
      <c r="BL536" s="105"/>
      <c r="BM536" s="105"/>
      <c r="BN536" s="105"/>
      <c r="BO536" s="105"/>
      <c r="BP536" s="105"/>
      <c r="BQ536" s="105"/>
      <c r="BR536" s="105"/>
      <c r="BS536" s="105"/>
    </row>
    <row r="537" spans="1:71" x14ac:dyDescent="0.2">
      <c r="A537" s="105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  <c r="AA537" s="105"/>
      <c r="AB537" s="105"/>
      <c r="AC537" s="105"/>
      <c r="AD537" s="105"/>
      <c r="AE537" s="105"/>
      <c r="AF537" s="105"/>
      <c r="AG537" s="105"/>
      <c r="AH537" s="105"/>
      <c r="AI537" s="105"/>
      <c r="AJ537" s="105"/>
      <c r="AK537" s="105"/>
      <c r="AL537" s="105"/>
      <c r="AM537" s="105"/>
      <c r="AN537" s="105"/>
      <c r="AO537" s="105"/>
      <c r="AP537" s="105"/>
      <c r="AQ537" s="105"/>
      <c r="AR537" s="105"/>
      <c r="AS537" s="105"/>
      <c r="AT537" s="105"/>
      <c r="AU537" s="105"/>
      <c r="AV537" s="105"/>
      <c r="AW537" s="105"/>
      <c r="AX537" s="105"/>
      <c r="AY537" s="105"/>
      <c r="AZ537" s="105"/>
      <c r="BA537" s="105"/>
      <c r="BB537" s="105"/>
      <c r="BC537" s="105"/>
      <c r="BD537" s="105"/>
      <c r="BE537" s="105"/>
      <c r="BF537" s="105"/>
      <c r="BG537" s="105"/>
      <c r="BH537" s="105"/>
      <c r="BI537" s="105"/>
      <c r="BJ537" s="105"/>
      <c r="BK537" s="105"/>
      <c r="BL537" s="105"/>
      <c r="BM537" s="105"/>
      <c r="BN537" s="105"/>
      <c r="BO537" s="105"/>
      <c r="BP537" s="105"/>
      <c r="BQ537" s="105"/>
      <c r="BR537" s="105"/>
      <c r="BS537" s="105"/>
    </row>
    <row r="538" spans="1:71" x14ac:dyDescent="0.2">
      <c r="A538" s="105"/>
      <c r="B538" s="105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  <c r="AA538" s="105"/>
      <c r="AB538" s="105"/>
      <c r="AC538" s="105"/>
      <c r="AD538" s="105"/>
      <c r="AE538" s="105"/>
      <c r="AF538" s="105"/>
      <c r="AG538" s="105"/>
      <c r="AH538" s="105"/>
      <c r="AI538" s="105"/>
      <c r="AJ538" s="105"/>
      <c r="AK538" s="105"/>
      <c r="AL538" s="105"/>
      <c r="AM538" s="105"/>
      <c r="AN538" s="105"/>
      <c r="AO538" s="105"/>
      <c r="AP538" s="105"/>
      <c r="AQ538" s="105"/>
      <c r="AR538" s="105"/>
      <c r="AS538" s="105"/>
      <c r="AT538" s="105"/>
      <c r="AU538" s="105"/>
      <c r="AV538" s="105"/>
      <c r="AW538" s="105"/>
      <c r="AX538" s="105"/>
      <c r="AY538" s="105"/>
      <c r="AZ538" s="105"/>
      <c r="BA538" s="105"/>
      <c r="BB538" s="105"/>
      <c r="BC538" s="105"/>
      <c r="BD538" s="105"/>
      <c r="BE538" s="105"/>
      <c r="BF538" s="105"/>
      <c r="BG538" s="105"/>
      <c r="BH538" s="105"/>
      <c r="BI538" s="105"/>
      <c r="BJ538" s="105"/>
      <c r="BK538" s="105"/>
      <c r="BL538" s="105"/>
      <c r="BM538" s="105"/>
      <c r="BN538" s="105"/>
      <c r="BO538" s="105"/>
      <c r="BP538" s="105"/>
      <c r="BQ538" s="105"/>
      <c r="BR538" s="105"/>
      <c r="BS538" s="105"/>
    </row>
    <row r="539" spans="1:71" x14ac:dyDescent="0.2">
      <c r="A539" s="105"/>
      <c r="B539" s="105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  <c r="AA539" s="105"/>
      <c r="AB539" s="105"/>
      <c r="AC539" s="105"/>
      <c r="AD539" s="105"/>
      <c r="AE539" s="105"/>
      <c r="AF539" s="105"/>
      <c r="AG539" s="105"/>
      <c r="AH539" s="105"/>
      <c r="AI539" s="105"/>
      <c r="AJ539" s="105"/>
      <c r="AK539" s="105"/>
      <c r="AL539" s="105"/>
      <c r="AM539" s="105"/>
      <c r="AN539" s="105"/>
      <c r="AO539" s="105"/>
      <c r="AP539" s="105"/>
      <c r="AQ539" s="105"/>
      <c r="AR539" s="105"/>
      <c r="AS539" s="105"/>
      <c r="AT539" s="105"/>
      <c r="AU539" s="105"/>
      <c r="AV539" s="105"/>
      <c r="AW539" s="105"/>
      <c r="AX539" s="105"/>
      <c r="AY539" s="105"/>
      <c r="AZ539" s="105"/>
      <c r="BA539" s="105"/>
      <c r="BB539" s="105"/>
      <c r="BC539" s="105"/>
      <c r="BD539" s="105"/>
      <c r="BE539" s="105"/>
      <c r="BF539" s="105"/>
      <c r="BG539" s="105"/>
      <c r="BH539" s="105"/>
      <c r="BI539" s="105"/>
      <c r="BJ539" s="105"/>
      <c r="BK539" s="105"/>
      <c r="BL539" s="105"/>
      <c r="BM539" s="105"/>
      <c r="BN539" s="105"/>
      <c r="BO539" s="105"/>
      <c r="BP539" s="105"/>
      <c r="BQ539" s="105"/>
      <c r="BR539" s="105"/>
      <c r="BS539" s="105"/>
    </row>
    <row r="540" spans="1:71" x14ac:dyDescent="0.2">
      <c r="A540" s="105"/>
      <c r="B540" s="105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  <c r="AA540" s="105"/>
      <c r="AB540" s="105"/>
      <c r="AC540" s="105"/>
      <c r="AD540" s="105"/>
      <c r="AE540" s="105"/>
      <c r="AF540" s="105"/>
      <c r="AG540" s="105"/>
      <c r="AH540" s="105"/>
      <c r="AI540" s="105"/>
      <c r="AJ540" s="105"/>
      <c r="AK540" s="105"/>
      <c r="AL540" s="105"/>
      <c r="AM540" s="105"/>
      <c r="AN540" s="105"/>
      <c r="AO540" s="105"/>
      <c r="AP540" s="105"/>
      <c r="AQ540" s="105"/>
      <c r="AR540" s="105"/>
      <c r="AS540" s="105"/>
      <c r="AT540" s="105"/>
      <c r="AU540" s="105"/>
      <c r="AV540" s="105"/>
      <c r="AW540" s="105"/>
      <c r="AX540" s="105"/>
      <c r="AY540" s="105"/>
      <c r="AZ540" s="105"/>
      <c r="BA540" s="105"/>
      <c r="BB540" s="105"/>
      <c r="BC540" s="105"/>
      <c r="BD540" s="105"/>
      <c r="BE540" s="105"/>
      <c r="BF540" s="105"/>
      <c r="BG540" s="105"/>
      <c r="BH540" s="105"/>
      <c r="BI540" s="105"/>
      <c r="BJ540" s="105"/>
      <c r="BK540" s="105"/>
      <c r="BL540" s="105"/>
      <c r="BM540" s="105"/>
      <c r="BN540" s="105"/>
      <c r="BO540" s="105"/>
      <c r="BP540" s="105"/>
      <c r="BQ540" s="105"/>
      <c r="BR540" s="105"/>
      <c r="BS540" s="105"/>
    </row>
    <row r="541" spans="1:71" x14ac:dyDescent="0.2">
      <c r="A541" s="105"/>
      <c r="B541" s="105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  <c r="AA541" s="105"/>
      <c r="AB541" s="105"/>
      <c r="AC541" s="105"/>
      <c r="AD541" s="105"/>
      <c r="AE541" s="105"/>
      <c r="AF541" s="105"/>
      <c r="AG541" s="105"/>
      <c r="AH541" s="105"/>
      <c r="AI541" s="105"/>
      <c r="AJ541" s="105"/>
      <c r="AK541" s="105"/>
      <c r="AL541" s="105"/>
      <c r="AM541" s="105"/>
      <c r="AN541" s="105"/>
      <c r="AO541" s="105"/>
      <c r="AP541" s="105"/>
      <c r="AQ541" s="105"/>
      <c r="AR541" s="105"/>
      <c r="AS541" s="105"/>
      <c r="AT541" s="105"/>
      <c r="AU541" s="105"/>
      <c r="AV541" s="105"/>
      <c r="AW541" s="105"/>
      <c r="AX541" s="105"/>
      <c r="AY541" s="105"/>
      <c r="AZ541" s="105"/>
      <c r="BA541" s="105"/>
      <c r="BB541" s="105"/>
      <c r="BC541" s="105"/>
      <c r="BD541" s="105"/>
      <c r="BE541" s="105"/>
      <c r="BF541" s="105"/>
      <c r="BG541" s="105"/>
      <c r="BH541" s="105"/>
      <c r="BI541" s="105"/>
      <c r="BJ541" s="105"/>
      <c r="BK541" s="105"/>
      <c r="BL541" s="105"/>
      <c r="BM541" s="105"/>
      <c r="BN541" s="105"/>
      <c r="BO541" s="105"/>
      <c r="BP541" s="105"/>
      <c r="BQ541" s="105"/>
      <c r="BR541" s="105"/>
      <c r="BS541" s="105"/>
    </row>
    <row r="542" spans="1:71" x14ac:dyDescent="0.2">
      <c r="A542" s="105"/>
      <c r="B542" s="105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  <c r="AA542" s="105"/>
      <c r="AB542" s="105"/>
      <c r="AC542" s="105"/>
      <c r="AD542" s="105"/>
      <c r="AE542" s="105"/>
      <c r="AF542" s="105"/>
      <c r="AG542" s="105"/>
      <c r="AH542" s="105"/>
      <c r="AI542" s="105"/>
      <c r="AJ542" s="105"/>
      <c r="AK542" s="105"/>
      <c r="AL542" s="105"/>
      <c r="AM542" s="105"/>
      <c r="AN542" s="105"/>
      <c r="AO542" s="105"/>
      <c r="AP542" s="105"/>
      <c r="AQ542" s="105"/>
      <c r="AR542" s="105"/>
      <c r="AS542" s="105"/>
      <c r="AT542" s="105"/>
      <c r="AU542" s="105"/>
      <c r="AV542" s="105"/>
      <c r="AW542" s="105"/>
      <c r="AX542" s="105"/>
      <c r="AY542" s="105"/>
      <c r="AZ542" s="105"/>
      <c r="BA542" s="105"/>
      <c r="BB542" s="105"/>
      <c r="BC542" s="105"/>
      <c r="BD542" s="105"/>
      <c r="BE542" s="105"/>
      <c r="BF542" s="105"/>
      <c r="BG542" s="105"/>
      <c r="BH542" s="105"/>
      <c r="BI542" s="105"/>
      <c r="BJ542" s="105"/>
      <c r="BK542" s="105"/>
      <c r="BL542" s="105"/>
      <c r="BM542" s="105"/>
      <c r="BN542" s="105"/>
      <c r="BO542" s="105"/>
      <c r="BP542" s="105"/>
      <c r="BQ542" s="105"/>
      <c r="BR542" s="105"/>
      <c r="BS542" s="105"/>
    </row>
    <row r="543" spans="1:71" x14ac:dyDescent="0.2">
      <c r="A543" s="105"/>
      <c r="B543" s="105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  <c r="AA543" s="105"/>
      <c r="AB543" s="105"/>
      <c r="AC543" s="105"/>
      <c r="AD543" s="105"/>
      <c r="AE543" s="105"/>
      <c r="AF543" s="105"/>
      <c r="AG543" s="105"/>
      <c r="AH543" s="105"/>
      <c r="AI543" s="105"/>
      <c r="AJ543" s="105"/>
      <c r="AK543" s="105"/>
      <c r="AL543" s="105"/>
      <c r="AM543" s="105"/>
      <c r="AN543" s="105"/>
      <c r="AO543" s="105"/>
      <c r="AP543" s="105"/>
      <c r="AQ543" s="105"/>
      <c r="AR543" s="105"/>
      <c r="AS543" s="105"/>
      <c r="AT543" s="105"/>
      <c r="AU543" s="105"/>
      <c r="AV543" s="105"/>
      <c r="AW543" s="105"/>
      <c r="AX543" s="105"/>
      <c r="AY543" s="105"/>
      <c r="AZ543" s="105"/>
      <c r="BA543" s="105"/>
      <c r="BB543" s="105"/>
      <c r="BC543" s="105"/>
      <c r="BD543" s="105"/>
      <c r="BE543" s="105"/>
      <c r="BF543" s="105"/>
      <c r="BG543" s="105"/>
      <c r="BH543" s="105"/>
      <c r="BI543" s="105"/>
      <c r="BJ543" s="105"/>
      <c r="BK543" s="105"/>
      <c r="BL543" s="105"/>
      <c r="BM543" s="105"/>
      <c r="BN543" s="105"/>
      <c r="BO543" s="105"/>
      <c r="BP543" s="105"/>
      <c r="BQ543" s="105"/>
      <c r="BR543" s="105"/>
      <c r="BS543" s="105"/>
    </row>
    <row r="544" spans="1:71" x14ac:dyDescent="0.2">
      <c r="A544" s="105"/>
      <c r="B544" s="105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  <c r="AA544" s="105"/>
      <c r="AB544" s="105"/>
      <c r="AC544" s="105"/>
      <c r="AD544" s="105"/>
      <c r="AE544" s="105"/>
      <c r="AF544" s="105"/>
      <c r="AG544" s="105"/>
      <c r="AH544" s="105"/>
      <c r="AI544" s="105"/>
      <c r="AJ544" s="105"/>
      <c r="AK544" s="105"/>
      <c r="AL544" s="105"/>
      <c r="AM544" s="105"/>
      <c r="AN544" s="105"/>
      <c r="AO544" s="105"/>
      <c r="AP544" s="105"/>
      <c r="AQ544" s="105"/>
      <c r="AR544" s="105"/>
      <c r="AS544" s="105"/>
      <c r="AT544" s="105"/>
      <c r="AU544" s="105"/>
      <c r="AV544" s="105"/>
      <c r="AW544" s="105"/>
      <c r="AX544" s="105"/>
      <c r="AY544" s="105"/>
      <c r="AZ544" s="105"/>
      <c r="BA544" s="105"/>
      <c r="BB544" s="105"/>
      <c r="BC544" s="105"/>
      <c r="BD544" s="105"/>
      <c r="BE544" s="105"/>
      <c r="BF544" s="105"/>
      <c r="BG544" s="105"/>
      <c r="BH544" s="105"/>
      <c r="BI544" s="105"/>
      <c r="BJ544" s="105"/>
      <c r="BK544" s="105"/>
      <c r="BL544" s="105"/>
      <c r="BM544" s="105"/>
      <c r="BN544" s="105"/>
      <c r="BO544" s="105"/>
      <c r="BP544" s="105"/>
      <c r="BQ544" s="105"/>
      <c r="BR544" s="105"/>
      <c r="BS544" s="105"/>
    </row>
    <row r="545" spans="1:71" x14ac:dyDescent="0.2">
      <c r="A545" s="105"/>
      <c r="B545" s="105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  <c r="AA545" s="105"/>
      <c r="AB545" s="105"/>
      <c r="AC545" s="105"/>
      <c r="AD545" s="105"/>
      <c r="AE545" s="105"/>
      <c r="AF545" s="105"/>
      <c r="AG545" s="105"/>
      <c r="AH545" s="105"/>
      <c r="AI545" s="105"/>
      <c r="AJ545" s="105"/>
      <c r="AK545" s="105"/>
      <c r="AL545" s="105"/>
      <c r="AM545" s="105"/>
      <c r="AN545" s="105"/>
      <c r="AO545" s="105"/>
      <c r="AP545" s="105"/>
      <c r="AQ545" s="105"/>
      <c r="AR545" s="105"/>
      <c r="AS545" s="105"/>
      <c r="AT545" s="105"/>
      <c r="AU545" s="105"/>
      <c r="AV545" s="105"/>
      <c r="AW545" s="105"/>
      <c r="AX545" s="105"/>
      <c r="AY545" s="105"/>
      <c r="AZ545" s="105"/>
      <c r="BA545" s="105"/>
      <c r="BB545" s="105"/>
      <c r="BC545" s="105"/>
      <c r="BD545" s="105"/>
      <c r="BE545" s="105"/>
      <c r="BF545" s="105"/>
      <c r="BG545" s="105"/>
      <c r="BH545" s="105"/>
      <c r="BI545" s="105"/>
      <c r="BJ545" s="105"/>
      <c r="BK545" s="105"/>
      <c r="BL545" s="105"/>
      <c r="BM545" s="105"/>
      <c r="BN545" s="105"/>
      <c r="BO545" s="105"/>
      <c r="BP545" s="105"/>
      <c r="BQ545" s="105"/>
      <c r="BR545" s="105"/>
      <c r="BS545" s="105"/>
    </row>
    <row r="546" spans="1:71" x14ac:dyDescent="0.2">
      <c r="A546" s="105"/>
      <c r="B546" s="105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  <c r="AA546" s="105"/>
      <c r="AB546" s="105"/>
      <c r="AC546" s="105"/>
      <c r="AD546" s="105"/>
      <c r="AE546" s="105"/>
      <c r="AF546" s="105"/>
      <c r="AG546" s="105"/>
      <c r="AH546" s="105"/>
      <c r="AI546" s="105"/>
      <c r="AJ546" s="105"/>
      <c r="AK546" s="105"/>
      <c r="AL546" s="105"/>
      <c r="AM546" s="105"/>
      <c r="AN546" s="105"/>
      <c r="AO546" s="105"/>
      <c r="AP546" s="105"/>
      <c r="AQ546" s="105"/>
      <c r="AR546" s="105"/>
      <c r="AS546" s="105"/>
      <c r="AT546" s="105"/>
      <c r="AU546" s="105"/>
      <c r="AV546" s="105"/>
      <c r="AW546" s="105"/>
      <c r="AX546" s="105"/>
      <c r="AY546" s="105"/>
      <c r="AZ546" s="105"/>
      <c r="BA546" s="105"/>
      <c r="BB546" s="105"/>
      <c r="BC546" s="105"/>
      <c r="BD546" s="105"/>
      <c r="BE546" s="105"/>
      <c r="BF546" s="105"/>
      <c r="BG546" s="105"/>
      <c r="BH546" s="105"/>
      <c r="BI546" s="105"/>
      <c r="BJ546" s="105"/>
      <c r="BK546" s="105"/>
      <c r="BL546" s="105"/>
      <c r="BM546" s="105"/>
      <c r="BN546" s="105"/>
      <c r="BO546" s="105"/>
      <c r="BP546" s="105"/>
      <c r="BQ546" s="105"/>
      <c r="BR546" s="105"/>
      <c r="BS546" s="105"/>
    </row>
    <row r="547" spans="1:71" x14ac:dyDescent="0.2">
      <c r="A547" s="105"/>
      <c r="B547" s="105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  <c r="AA547" s="105"/>
      <c r="AB547" s="105"/>
      <c r="AC547" s="105"/>
      <c r="AD547" s="105"/>
      <c r="AE547" s="105"/>
      <c r="AF547" s="105"/>
      <c r="AG547" s="105"/>
      <c r="AH547" s="105"/>
      <c r="AI547" s="105"/>
      <c r="AJ547" s="105"/>
      <c r="AK547" s="105"/>
      <c r="AL547" s="105"/>
      <c r="AM547" s="105"/>
      <c r="AN547" s="105"/>
      <c r="AO547" s="105"/>
      <c r="AP547" s="105"/>
      <c r="AQ547" s="105"/>
      <c r="AR547" s="105"/>
      <c r="AS547" s="105"/>
      <c r="AT547" s="105"/>
      <c r="AU547" s="105"/>
      <c r="AV547" s="105"/>
      <c r="AW547" s="105"/>
      <c r="AX547" s="105"/>
      <c r="AY547" s="105"/>
      <c r="AZ547" s="105"/>
      <c r="BA547" s="105"/>
      <c r="BB547" s="105"/>
      <c r="BC547" s="105"/>
      <c r="BD547" s="105"/>
      <c r="BE547" s="105"/>
      <c r="BF547" s="105"/>
      <c r="BG547" s="105"/>
      <c r="BH547" s="105"/>
      <c r="BI547" s="105"/>
      <c r="BJ547" s="105"/>
      <c r="BK547" s="105"/>
      <c r="BL547" s="105"/>
      <c r="BM547" s="105"/>
      <c r="BN547" s="105"/>
      <c r="BO547" s="105"/>
      <c r="BP547" s="105"/>
      <c r="BQ547" s="105"/>
      <c r="BR547" s="105"/>
      <c r="BS547" s="105"/>
    </row>
    <row r="548" spans="1:71" x14ac:dyDescent="0.2">
      <c r="A548" s="105"/>
      <c r="B548" s="105"/>
      <c r="C548" s="105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  <c r="AA548" s="105"/>
      <c r="AB548" s="105"/>
      <c r="AC548" s="105"/>
      <c r="AD548" s="105"/>
      <c r="AE548" s="105"/>
      <c r="AF548" s="105"/>
      <c r="AG548" s="105"/>
      <c r="AH548" s="105"/>
      <c r="AI548" s="105"/>
      <c r="AJ548" s="105"/>
      <c r="AK548" s="105"/>
      <c r="AL548" s="105"/>
      <c r="AM548" s="105"/>
      <c r="AN548" s="105"/>
      <c r="AO548" s="105"/>
      <c r="AP548" s="105"/>
      <c r="AQ548" s="105"/>
      <c r="AR548" s="105"/>
      <c r="AS548" s="105"/>
      <c r="AT548" s="105"/>
      <c r="AU548" s="105"/>
      <c r="AV548" s="105"/>
      <c r="AW548" s="105"/>
      <c r="AX548" s="105"/>
      <c r="AY548" s="105"/>
      <c r="AZ548" s="105"/>
      <c r="BA548" s="105"/>
      <c r="BB548" s="105"/>
      <c r="BC548" s="105"/>
      <c r="BD548" s="105"/>
      <c r="BE548" s="105"/>
      <c r="BF548" s="105"/>
      <c r="BG548" s="105"/>
      <c r="BH548" s="105"/>
      <c r="BI548" s="105"/>
      <c r="BJ548" s="105"/>
      <c r="BK548" s="105"/>
      <c r="BL548" s="105"/>
      <c r="BM548" s="105"/>
      <c r="BN548" s="105"/>
      <c r="BO548" s="105"/>
      <c r="BP548" s="105"/>
      <c r="BQ548" s="105"/>
      <c r="BR548" s="105"/>
      <c r="BS548" s="105"/>
    </row>
    <row r="549" spans="1:71" x14ac:dyDescent="0.2">
      <c r="A549" s="105"/>
      <c r="B549" s="105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  <c r="AA549" s="105"/>
      <c r="AB549" s="105"/>
      <c r="AC549" s="105"/>
      <c r="AD549" s="105"/>
      <c r="AE549" s="105"/>
      <c r="AF549" s="105"/>
      <c r="AG549" s="105"/>
      <c r="AH549" s="105"/>
      <c r="AI549" s="105"/>
      <c r="AJ549" s="105"/>
      <c r="AK549" s="105"/>
      <c r="AL549" s="105"/>
      <c r="AM549" s="105"/>
      <c r="AN549" s="105"/>
      <c r="AO549" s="105"/>
      <c r="AP549" s="105"/>
      <c r="AQ549" s="105"/>
      <c r="AR549" s="105"/>
      <c r="AS549" s="105"/>
      <c r="AT549" s="105"/>
      <c r="AU549" s="105"/>
      <c r="AV549" s="105"/>
      <c r="AW549" s="105"/>
      <c r="AX549" s="105"/>
      <c r="AY549" s="105"/>
      <c r="AZ549" s="105"/>
      <c r="BA549" s="105"/>
      <c r="BB549" s="105"/>
      <c r="BC549" s="105"/>
      <c r="BD549" s="105"/>
      <c r="BE549" s="105"/>
      <c r="BF549" s="105"/>
      <c r="BG549" s="105"/>
      <c r="BH549" s="105"/>
      <c r="BI549" s="105"/>
      <c r="BJ549" s="105"/>
      <c r="BK549" s="105"/>
      <c r="BL549" s="105"/>
      <c r="BM549" s="105"/>
      <c r="BN549" s="105"/>
      <c r="BO549" s="105"/>
      <c r="BP549" s="105"/>
      <c r="BQ549" s="105"/>
      <c r="BR549" s="105"/>
      <c r="BS549" s="105"/>
    </row>
    <row r="550" spans="1:71" x14ac:dyDescent="0.2">
      <c r="A550" s="105"/>
      <c r="B550" s="105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  <c r="AA550" s="105"/>
      <c r="AB550" s="105"/>
      <c r="AC550" s="105"/>
      <c r="AD550" s="105"/>
      <c r="AE550" s="105"/>
      <c r="AF550" s="105"/>
      <c r="AG550" s="105"/>
      <c r="AH550" s="105"/>
      <c r="AI550" s="105"/>
      <c r="AJ550" s="105"/>
      <c r="AK550" s="105"/>
      <c r="AL550" s="105"/>
      <c r="AM550" s="105"/>
      <c r="AN550" s="105"/>
      <c r="AO550" s="105"/>
      <c r="AP550" s="105"/>
      <c r="AQ550" s="105"/>
      <c r="AR550" s="105"/>
      <c r="AS550" s="105"/>
      <c r="AT550" s="105"/>
      <c r="AU550" s="105"/>
      <c r="AV550" s="105"/>
      <c r="AW550" s="105"/>
      <c r="AX550" s="105"/>
      <c r="AY550" s="105"/>
      <c r="AZ550" s="105"/>
      <c r="BA550" s="105"/>
      <c r="BB550" s="105"/>
      <c r="BC550" s="105"/>
      <c r="BD550" s="105"/>
      <c r="BE550" s="105"/>
      <c r="BF550" s="105"/>
      <c r="BG550" s="105"/>
      <c r="BH550" s="105"/>
      <c r="BI550" s="105"/>
      <c r="BJ550" s="105"/>
      <c r="BK550" s="105"/>
      <c r="BL550" s="105"/>
      <c r="BM550" s="105"/>
      <c r="BN550" s="105"/>
      <c r="BO550" s="105"/>
      <c r="BP550" s="105"/>
      <c r="BQ550" s="105"/>
      <c r="BR550" s="105"/>
      <c r="BS550" s="105"/>
    </row>
    <row r="551" spans="1:71" x14ac:dyDescent="0.2">
      <c r="A551" s="105"/>
      <c r="B551" s="105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  <c r="AA551" s="105"/>
      <c r="AB551" s="105"/>
      <c r="AC551" s="105"/>
      <c r="AD551" s="105"/>
      <c r="AE551" s="105"/>
      <c r="AF551" s="105"/>
      <c r="AG551" s="105"/>
      <c r="AH551" s="105"/>
      <c r="AI551" s="105"/>
      <c r="AJ551" s="105"/>
      <c r="AK551" s="105"/>
      <c r="AL551" s="105"/>
      <c r="AM551" s="105"/>
      <c r="AN551" s="105"/>
      <c r="AO551" s="105"/>
      <c r="AP551" s="105"/>
      <c r="AQ551" s="105"/>
      <c r="AR551" s="105"/>
      <c r="AS551" s="105"/>
      <c r="AT551" s="105"/>
      <c r="AU551" s="105"/>
      <c r="AV551" s="105"/>
      <c r="AW551" s="105"/>
      <c r="AX551" s="105"/>
      <c r="AY551" s="105"/>
      <c r="AZ551" s="105"/>
      <c r="BA551" s="105"/>
      <c r="BB551" s="105"/>
      <c r="BC551" s="105"/>
      <c r="BD551" s="105"/>
      <c r="BE551" s="105"/>
      <c r="BF551" s="105"/>
      <c r="BG551" s="105"/>
      <c r="BH551" s="105"/>
      <c r="BI551" s="105"/>
      <c r="BJ551" s="105"/>
      <c r="BK551" s="105"/>
      <c r="BL551" s="105"/>
      <c r="BM551" s="105"/>
      <c r="BN551" s="105"/>
      <c r="BO551" s="105"/>
      <c r="BP551" s="105"/>
      <c r="BQ551" s="105"/>
      <c r="BR551" s="105"/>
      <c r="BS551" s="105"/>
    </row>
    <row r="552" spans="1:71" x14ac:dyDescent="0.2">
      <c r="A552" s="105"/>
      <c r="B552" s="105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  <c r="AA552" s="105"/>
      <c r="AB552" s="105"/>
      <c r="AC552" s="105"/>
      <c r="AD552" s="105"/>
      <c r="AE552" s="105"/>
      <c r="AF552" s="105"/>
      <c r="AG552" s="105"/>
      <c r="AH552" s="105"/>
      <c r="AI552" s="105"/>
      <c r="AJ552" s="105"/>
      <c r="AK552" s="105"/>
      <c r="AL552" s="105"/>
      <c r="AM552" s="105"/>
      <c r="AN552" s="105"/>
      <c r="AO552" s="105"/>
      <c r="AP552" s="105"/>
      <c r="AQ552" s="105"/>
      <c r="AR552" s="105"/>
      <c r="AS552" s="105"/>
      <c r="AT552" s="105"/>
      <c r="AU552" s="105"/>
      <c r="AV552" s="105"/>
      <c r="AW552" s="105"/>
      <c r="AX552" s="105"/>
      <c r="AY552" s="105"/>
      <c r="AZ552" s="105"/>
      <c r="BA552" s="105"/>
      <c r="BB552" s="105"/>
      <c r="BC552" s="105"/>
      <c r="BD552" s="105"/>
      <c r="BE552" s="105"/>
      <c r="BF552" s="105"/>
      <c r="BG552" s="105"/>
      <c r="BH552" s="105"/>
      <c r="BI552" s="105"/>
      <c r="BJ552" s="105"/>
      <c r="BK552" s="105"/>
      <c r="BL552" s="105"/>
      <c r="BM552" s="105"/>
      <c r="BN552" s="105"/>
      <c r="BO552" s="105"/>
      <c r="BP552" s="105"/>
      <c r="BQ552" s="105"/>
      <c r="BR552" s="105"/>
      <c r="BS552" s="105"/>
    </row>
    <row r="553" spans="1:71" x14ac:dyDescent="0.2">
      <c r="A553" s="105"/>
      <c r="B553" s="105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  <c r="AA553" s="105"/>
      <c r="AB553" s="105"/>
      <c r="AC553" s="105"/>
      <c r="AD553" s="105"/>
      <c r="AE553" s="105"/>
      <c r="AF553" s="105"/>
      <c r="AG553" s="105"/>
      <c r="AH553" s="105"/>
      <c r="AI553" s="105"/>
      <c r="AJ553" s="105"/>
      <c r="AK553" s="105"/>
      <c r="AL553" s="105"/>
      <c r="AM553" s="105"/>
      <c r="AN553" s="105"/>
      <c r="AO553" s="105"/>
      <c r="AP553" s="105"/>
      <c r="AQ553" s="105"/>
      <c r="AR553" s="105"/>
      <c r="AS553" s="105"/>
      <c r="AT553" s="105"/>
      <c r="AU553" s="105"/>
      <c r="AV553" s="105"/>
      <c r="AW553" s="105"/>
      <c r="AX553" s="105"/>
      <c r="AY553" s="105"/>
      <c r="AZ553" s="105"/>
      <c r="BA553" s="105"/>
      <c r="BB553" s="105"/>
      <c r="BC553" s="105"/>
      <c r="BD553" s="105"/>
      <c r="BE553" s="105"/>
      <c r="BF553" s="105"/>
      <c r="BG553" s="105"/>
      <c r="BH553" s="105"/>
      <c r="BI553" s="105"/>
      <c r="BJ553" s="105"/>
      <c r="BK553" s="105"/>
      <c r="BL553" s="105"/>
      <c r="BM553" s="105"/>
      <c r="BN553" s="105"/>
      <c r="BO553" s="105"/>
      <c r="BP553" s="105"/>
      <c r="BQ553" s="105"/>
      <c r="BR553" s="105"/>
      <c r="BS553" s="105"/>
    </row>
    <row r="554" spans="1:71" x14ac:dyDescent="0.2">
      <c r="A554" s="105"/>
      <c r="B554" s="105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  <c r="AA554" s="105"/>
      <c r="AB554" s="105"/>
      <c r="AC554" s="105"/>
      <c r="AD554" s="105"/>
      <c r="AE554" s="105"/>
      <c r="AF554" s="105"/>
      <c r="AG554" s="105"/>
      <c r="AH554" s="105"/>
      <c r="AI554" s="105"/>
      <c r="AJ554" s="105"/>
      <c r="AK554" s="105"/>
      <c r="AL554" s="105"/>
      <c r="AM554" s="105"/>
      <c r="AN554" s="105"/>
      <c r="AO554" s="105"/>
      <c r="AP554" s="105"/>
      <c r="AQ554" s="105"/>
      <c r="AR554" s="105"/>
      <c r="AS554" s="105"/>
      <c r="AT554" s="105"/>
      <c r="AU554" s="105"/>
      <c r="AV554" s="105"/>
      <c r="AW554" s="105"/>
      <c r="AX554" s="105"/>
      <c r="AY554" s="105"/>
      <c r="AZ554" s="105"/>
      <c r="BA554" s="105"/>
      <c r="BB554" s="105"/>
      <c r="BC554" s="105"/>
      <c r="BD554" s="105"/>
      <c r="BE554" s="105"/>
      <c r="BF554" s="105"/>
      <c r="BG554" s="105"/>
      <c r="BH554" s="105"/>
      <c r="BI554" s="105"/>
      <c r="BJ554" s="105"/>
      <c r="BK554" s="105"/>
      <c r="BL554" s="105"/>
      <c r="BM554" s="105"/>
      <c r="BN554" s="105"/>
      <c r="BO554" s="105"/>
      <c r="BP554" s="105"/>
      <c r="BQ554" s="105"/>
      <c r="BR554" s="105"/>
      <c r="BS554" s="105"/>
    </row>
    <row r="555" spans="1:71" x14ac:dyDescent="0.2">
      <c r="A555" s="105"/>
      <c r="B555" s="105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  <c r="AA555" s="105"/>
      <c r="AB555" s="105"/>
      <c r="AC555" s="105"/>
      <c r="AD555" s="105"/>
      <c r="AE555" s="105"/>
      <c r="AF555" s="105"/>
      <c r="AG555" s="105"/>
      <c r="AH555" s="105"/>
      <c r="AI555" s="105"/>
      <c r="AJ555" s="105"/>
      <c r="AK555" s="105"/>
      <c r="AL555" s="105"/>
      <c r="AM555" s="105"/>
      <c r="AN555" s="105"/>
      <c r="AO555" s="105"/>
      <c r="AP555" s="105"/>
      <c r="AQ555" s="105"/>
      <c r="AR555" s="105"/>
      <c r="AS555" s="105"/>
      <c r="AT555" s="105"/>
      <c r="AU555" s="105"/>
      <c r="AV555" s="105"/>
      <c r="AW555" s="105"/>
      <c r="AX555" s="105"/>
      <c r="AY555" s="105"/>
      <c r="AZ555" s="105"/>
      <c r="BA555" s="105"/>
      <c r="BB555" s="105"/>
      <c r="BC555" s="105"/>
      <c r="BD555" s="105"/>
      <c r="BE555" s="105"/>
      <c r="BF555" s="105"/>
      <c r="BG555" s="105"/>
      <c r="BH555" s="105"/>
      <c r="BI555" s="105"/>
      <c r="BJ555" s="105"/>
      <c r="BK555" s="105"/>
      <c r="BL555" s="105"/>
      <c r="BM555" s="105"/>
      <c r="BN555" s="105"/>
      <c r="BO555" s="105"/>
      <c r="BP555" s="105"/>
      <c r="BQ555" s="105"/>
      <c r="BR555" s="105"/>
      <c r="BS555" s="105"/>
    </row>
    <row r="556" spans="1:71" x14ac:dyDescent="0.2">
      <c r="A556" s="105"/>
      <c r="B556" s="105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  <c r="AA556" s="105"/>
      <c r="AB556" s="105"/>
      <c r="AC556" s="105"/>
      <c r="AD556" s="105"/>
      <c r="AE556" s="105"/>
      <c r="AF556" s="105"/>
      <c r="AG556" s="105"/>
      <c r="AH556" s="105"/>
      <c r="AI556" s="105"/>
      <c r="AJ556" s="105"/>
      <c r="AK556" s="105"/>
      <c r="AL556" s="105"/>
      <c r="AM556" s="105"/>
      <c r="AN556" s="105"/>
      <c r="AO556" s="105"/>
      <c r="AP556" s="105"/>
      <c r="AQ556" s="105"/>
      <c r="AR556" s="105"/>
      <c r="AS556" s="105"/>
      <c r="AT556" s="105"/>
      <c r="AU556" s="105"/>
      <c r="AV556" s="105"/>
      <c r="AW556" s="105"/>
      <c r="AX556" s="105"/>
      <c r="AY556" s="105"/>
      <c r="AZ556" s="105"/>
      <c r="BA556" s="105"/>
      <c r="BB556" s="105"/>
      <c r="BC556" s="105"/>
      <c r="BD556" s="105"/>
      <c r="BE556" s="105"/>
      <c r="BF556" s="105"/>
      <c r="BG556" s="105"/>
      <c r="BH556" s="105"/>
      <c r="BI556" s="105"/>
      <c r="BJ556" s="105"/>
      <c r="BK556" s="105"/>
      <c r="BL556" s="105"/>
      <c r="BM556" s="105"/>
      <c r="BN556" s="105"/>
      <c r="BO556" s="105"/>
      <c r="BP556" s="105"/>
      <c r="BQ556" s="105"/>
      <c r="BR556" s="105"/>
      <c r="BS556" s="105"/>
    </row>
    <row r="557" spans="1:71" x14ac:dyDescent="0.2">
      <c r="A557" s="105"/>
      <c r="B557" s="105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  <c r="AA557" s="105"/>
      <c r="AB557" s="105"/>
      <c r="AC557" s="105"/>
      <c r="AD557" s="105"/>
      <c r="AE557" s="105"/>
      <c r="AF557" s="105"/>
      <c r="AG557" s="105"/>
      <c r="AH557" s="105"/>
      <c r="AI557" s="105"/>
      <c r="AJ557" s="105"/>
      <c r="AK557" s="105"/>
      <c r="AL557" s="105"/>
      <c r="AM557" s="105"/>
      <c r="AN557" s="105"/>
      <c r="AO557" s="105"/>
      <c r="AP557" s="105"/>
      <c r="AQ557" s="105"/>
      <c r="AR557" s="105"/>
      <c r="AS557" s="105"/>
      <c r="AT557" s="105"/>
      <c r="AU557" s="105"/>
      <c r="AV557" s="105"/>
      <c r="AW557" s="105"/>
      <c r="AX557" s="105"/>
      <c r="AY557" s="105"/>
      <c r="AZ557" s="105"/>
      <c r="BA557" s="105"/>
      <c r="BB557" s="105"/>
      <c r="BC557" s="105"/>
      <c r="BD557" s="105"/>
      <c r="BE557" s="105"/>
      <c r="BF557" s="105"/>
      <c r="BG557" s="105"/>
      <c r="BH557" s="105"/>
      <c r="BI557" s="105"/>
      <c r="BJ557" s="105"/>
      <c r="BK557" s="105"/>
      <c r="BL557" s="105"/>
      <c r="BM557" s="105"/>
      <c r="BN557" s="105"/>
      <c r="BO557" s="105"/>
      <c r="BP557" s="105"/>
      <c r="BQ557" s="105"/>
      <c r="BR557" s="105"/>
      <c r="BS557" s="105"/>
    </row>
    <row r="558" spans="1:71" x14ac:dyDescent="0.2">
      <c r="A558" s="105"/>
      <c r="B558" s="105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  <c r="AA558" s="105"/>
      <c r="AB558" s="105"/>
      <c r="AC558" s="105"/>
      <c r="AD558" s="105"/>
      <c r="AE558" s="105"/>
      <c r="AF558" s="105"/>
      <c r="AG558" s="105"/>
      <c r="AH558" s="105"/>
      <c r="AI558" s="105"/>
      <c r="AJ558" s="105"/>
      <c r="AK558" s="105"/>
      <c r="AL558" s="105"/>
      <c r="AM558" s="105"/>
      <c r="AN558" s="105"/>
      <c r="AO558" s="105"/>
      <c r="AP558" s="105"/>
      <c r="AQ558" s="105"/>
      <c r="AR558" s="105"/>
      <c r="AS558" s="105"/>
      <c r="AT558" s="105"/>
      <c r="AU558" s="105"/>
      <c r="AV558" s="105"/>
      <c r="AW558" s="105"/>
      <c r="AX558" s="105"/>
      <c r="AY558" s="105"/>
      <c r="AZ558" s="105"/>
      <c r="BA558" s="105"/>
      <c r="BB558" s="105"/>
      <c r="BC558" s="105"/>
      <c r="BD558" s="105"/>
      <c r="BE558" s="105"/>
      <c r="BF558" s="105"/>
      <c r="BG558" s="105"/>
      <c r="BH558" s="105"/>
      <c r="BI558" s="105"/>
      <c r="BJ558" s="105"/>
      <c r="BK558" s="105"/>
      <c r="BL558" s="105"/>
      <c r="BM558" s="105"/>
      <c r="BN558" s="105"/>
      <c r="BO558" s="105"/>
      <c r="BP558" s="105"/>
      <c r="BQ558" s="105"/>
      <c r="BR558" s="105"/>
      <c r="BS558" s="105"/>
    </row>
    <row r="559" spans="1:71" x14ac:dyDescent="0.2">
      <c r="A559" s="105"/>
      <c r="B559" s="105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  <c r="AA559" s="105"/>
      <c r="AB559" s="105"/>
      <c r="AC559" s="105"/>
      <c r="AD559" s="105"/>
      <c r="AE559" s="105"/>
      <c r="AF559" s="105"/>
      <c r="AG559" s="105"/>
      <c r="AH559" s="105"/>
      <c r="AI559" s="105"/>
      <c r="AJ559" s="105"/>
      <c r="AK559" s="105"/>
      <c r="AL559" s="105"/>
      <c r="AM559" s="105"/>
      <c r="AN559" s="105"/>
      <c r="AO559" s="105"/>
      <c r="AP559" s="105"/>
      <c r="AQ559" s="105"/>
      <c r="AR559" s="105"/>
      <c r="AS559" s="105"/>
      <c r="AT559" s="105"/>
      <c r="AU559" s="105"/>
      <c r="AV559" s="105"/>
      <c r="AW559" s="105"/>
      <c r="AX559" s="105"/>
      <c r="AY559" s="105"/>
      <c r="AZ559" s="105"/>
      <c r="BA559" s="105"/>
      <c r="BB559" s="105"/>
      <c r="BC559" s="105"/>
      <c r="BD559" s="105"/>
      <c r="BE559" s="105"/>
      <c r="BF559" s="105"/>
      <c r="BG559" s="105"/>
      <c r="BH559" s="105"/>
      <c r="BI559" s="105"/>
      <c r="BJ559" s="105"/>
      <c r="BK559" s="105"/>
      <c r="BL559" s="105"/>
      <c r="BM559" s="105"/>
      <c r="BN559" s="105"/>
      <c r="BO559" s="105"/>
      <c r="BP559" s="105"/>
      <c r="BQ559" s="105"/>
      <c r="BR559" s="105"/>
      <c r="BS559" s="105"/>
    </row>
    <row r="560" spans="1:71" x14ac:dyDescent="0.2">
      <c r="A560" s="105"/>
      <c r="B560" s="105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  <c r="AA560" s="105"/>
      <c r="AB560" s="105"/>
      <c r="AC560" s="105"/>
      <c r="AD560" s="105"/>
      <c r="AE560" s="105"/>
      <c r="AF560" s="105"/>
      <c r="AG560" s="105"/>
      <c r="AH560" s="105"/>
      <c r="AI560" s="105"/>
      <c r="AJ560" s="105"/>
      <c r="AK560" s="105"/>
      <c r="AL560" s="105"/>
      <c r="AM560" s="105"/>
      <c r="AN560" s="105"/>
      <c r="AO560" s="105"/>
      <c r="AP560" s="105"/>
      <c r="AQ560" s="105"/>
      <c r="AR560" s="105"/>
      <c r="AS560" s="105"/>
      <c r="AT560" s="105"/>
      <c r="AU560" s="105"/>
      <c r="AV560" s="105"/>
      <c r="AW560" s="105"/>
      <c r="AX560" s="105"/>
      <c r="AY560" s="105"/>
      <c r="AZ560" s="105"/>
      <c r="BA560" s="105"/>
      <c r="BB560" s="105"/>
      <c r="BC560" s="105"/>
      <c r="BD560" s="105"/>
      <c r="BE560" s="105"/>
      <c r="BF560" s="105"/>
      <c r="BG560" s="105"/>
      <c r="BH560" s="105"/>
      <c r="BI560" s="105"/>
      <c r="BJ560" s="105"/>
      <c r="BK560" s="105"/>
      <c r="BL560" s="105"/>
      <c r="BM560" s="105"/>
      <c r="BN560" s="105"/>
      <c r="BO560" s="105"/>
      <c r="BP560" s="105"/>
      <c r="BQ560" s="105"/>
      <c r="BR560" s="105"/>
      <c r="BS560" s="105"/>
    </row>
    <row r="561" spans="1:71" x14ac:dyDescent="0.2">
      <c r="A561" s="105"/>
      <c r="B561" s="105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  <c r="AA561" s="105"/>
      <c r="AB561" s="105"/>
      <c r="AC561" s="105"/>
      <c r="AD561" s="105"/>
      <c r="AE561" s="105"/>
      <c r="AF561" s="105"/>
      <c r="AG561" s="105"/>
      <c r="AH561" s="105"/>
      <c r="AI561" s="105"/>
      <c r="AJ561" s="105"/>
      <c r="AK561" s="105"/>
      <c r="AL561" s="105"/>
      <c r="AM561" s="105"/>
      <c r="AN561" s="105"/>
      <c r="AO561" s="105"/>
      <c r="AP561" s="105"/>
      <c r="AQ561" s="105"/>
      <c r="AR561" s="105"/>
      <c r="AS561" s="105"/>
      <c r="AT561" s="105"/>
      <c r="AU561" s="105"/>
      <c r="AV561" s="105"/>
      <c r="AW561" s="105"/>
      <c r="AX561" s="105"/>
      <c r="AY561" s="105"/>
      <c r="AZ561" s="105"/>
      <c r="BA561" s="105"/>
      <c r="BB561" s="105"/>
      <c r="BC561" s="105"/>
      <c r="BD561" s="105"/>
      <c r="BE561" s="105"/>
      <c r="BF561" s="105"/>
      <c r="BG561" s="105"/>
      <c r="BH561" s="105"/>
      <c r="BI561" s="105"/>
      <c r="BJ561" s="105"/>
      <c r="BK561" s="105"/>
      <c r="BL561" s="105"/>
      <c r="BM561" s="105"/>
      <c r="BN561" s="105"/>
      <c r="BO561" s="105"/>
      <c r="BP561" s="105"/>
      <c r="BQ561" s="105"/>
      <c r="BR561" s="105"/>
      <c r="BS561" s="105"/>
    </row>
    <row r="562" spans="1:71" x14ac:dyDescent="0.2">
      <c r="A562" s="105"/>
      <c r="B562" s="105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  <c r="AA562" s="105"/>
      <c r="AB562" s="105"/>
      <c r="AC562" s="105"/>
      <c r="AD562" s="105"/>
      <c r="AE562" s="105"/>
      <c r="AF562" s="105"/>
      <c r="AG562" s="105"/>
      <c r="AH562" s="105"/>
      <c r="AI562" s="105"/>
      <c r="AJ562" s="105"/>
      <c r="AK562" s="105"/>
      <c r="AL562" s="105"/>
      <c r="AM562" s="105"/>
      <c r="AN562" s="105"/>
      <c r="AO562" s="105"/>
      <c r="AP562" s="105"/>
      <c r="AQ562" s="105"/>
      <c r="AR562" s="105"/>
      <c r="AS562" s="105"/>
      <c r="AT562" s="105"/>
      <c r="AU562" s="105"/>
      <c r="AV562" s="105"/>
      <c r="AW562" s="105"/>
      <c r="AX562" s="105"/>
      <c r="AY562" s="105"/>
      <c r="AZ562" s="105"/>
      <c r="BA562" s="105"/>
      <c r="BB562" s="105"/>
      <c r="BC562" s="105"/>
      <c r="BD562" s="105"/>
      <c r="BE562" s="105"/>
      <c r="BF562" s="105"/>
      <c r="BG562" s="105"/>
      <c r="BH562" s="105"/>
      <c r="BI562" s="105"/>
      <c r="BJ562" s="105"/>
      <c r="BK562" s="105"/>
      <c r="BL562" s="105"/>
      <c r="BM562" s="105"/>
      <c r="BN562" s="105"/>
      <c r="BO562" s="105"/>
      <c r="BP562" s="105"/>
      <c r="BQ562" s="105"/>
      <c r="BR562" s="105"/>
      <c r="BS562" s="105"/>
    </row>
    <row r="563" spans="1:71" x14ac:dyDescent="0.2">
      <c r="A563" s="105"/>
      <c r="B563" s="105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  <c r="AA563" s="105"/>
      <c r="AB563" s="105"/>
      <c r="AC563" s="105"/>
      <c r="AD563" s="105"/>
      <c r="AE563" s="105"/>
      <c r="AF563" s="105"/>
      <c r="AG563" s="105"/>
      <c r="AH563" s="105"/>
      <c r="AI563" s="105"/>
      <c r="AJ563" s="105"/>
      <c r="AK563" s="105"/>
      <c r="AL563" s="105"/>
      <c r="AM563" s="105"/>
      <c r="AN563" s="105"/>
      <c r="AO563" s="105"/>
      <c r="AP563" s="105"/>
      <c r="AQ563" s="105"/>
      <c r="AR563" s="105"/>
      <c r="AS563" s="105"/>
      <c r="AT563" s="105"/>
      <c r="AU563" s="105"/>
      <c r="AV563" s="105"/>
      <c r="AW563" s="105"/>
      <c r="AX563" s="105"/>
      <c r="AY563" s="105"/>
      <c r="AZ563" s="105"/>
      <c r="BA563" s="105"/>
      <c r="BB563" s="105"/>
      <c r="BC563" s="105"/>
      <c r="BD563" s="105"/>
      <c r="BE563" s="105"/>
      <c r="BF563" s="105"/>
      <c r="BG563" s="105"/>
      <c r="BH563" s="105"/>
      <c r="BI563" s="105"/>
      <c r="BJ563" s="105"/>
      <c r="BK563" s="105"/>
      <c r="BL563" s="105"/>
      <c r="BM563" s="105"/>
      <c r="BN563" s="105"/>
      <c r="BO563" s="105"/>
      <c r="BP563" s="105"/>
      <c r="BQ563" s="105"/>
      <c r="BR563" s="105"/>
      <c r="BS563" s="105"/>
    </row>
    <row r="564" spans="1:71" x14ac:dyDescent="0.2">
      <c r="A564" s="105"/>
      <c r="B564" s="105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  <c r="AA564" s="105"/>
      <c r="AB564" s="105"/>
      <c r="AC564" s="105"/>
      <c r="AD564" s="105"/>
      <c r="AE564" s="105"/>
      <c r="AF564" s="105"/>
      <c r="AG564" s="105"/>
      <c r="AH564" s="105"/>
      <c r="AI564" s="105"/>
      <c r="AJ564" s="105"/>
      <c r="AK564" s="105"/>
      <c r="AL564" s="105"/>
      <c r="AM564" s="105"/>
      <c r="AN564" s="105"/>
      <c r="AO564" s="105"/>
      <c r="AP564" s="105"/>
      <c r="AQ564" s="105"/>
      <c r="AR564" s="105"/>
      <c r="AS564" s="105"/>
      <c r="AT564" s="105"/>
      <c r="AU564" s="105"/>
      <c r="AV564" s="105"/>
      <c r="AW564" s="105"/>
      <c r="AX564" s="105"/>
      <c r="AY564" s="105"/>
      <c r="AZ564" s="105"/>
      <c r="BA564" s="105"/>
      <c r="BB564" s="105"/>
      <c r="BC564" s="105"/>
      <c r="BD564" s="105"/>
      <c r="BE564" s="105"/>
      <c r="BF564" s="105"/>
      <c r="BG564" s="105"/>
      <c r="BH564" s="105"/>
      <c r="BI564" s="105"/>
      <c r="BJ564" s="105"/>
      <c r="BK564" s="105"/>
      <c r="BL564" s="105"/>
      <c r="BM564" s="105"/>
      <c r="BN564" s="105"/>
      <c r="BO564" s="105"/>
      <c r="BP564" s="105"/>
      <c r="BQ564" s="105"/>
      <c r="BR564" s="105"/>
      <c r="BS564" s="105"/>
    </row>
    <row r="565" spans="1:71" x14ac:dyDescent="0.2">
      <c r="A565" s="105"/>
      <c r="B565" s="105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  <c r="AA565" s="105"/>
      <c r="AB565" s="105"/>
      <c r="AC565" s="105"/>
      <c r="AD565" s="105"/>
      <c r="AE565" s="105"/>
      <c r="AF565" s="105"/>
      <c r="AG565" s="105"/>
      <c r="AH565" s="105"/>
      <c r="AI565" s="105"/>
      <c r="AJ565" s="105"/>
      <c r="AK565" s="105"/>
      <c r="AL565" s="105"/>
      <c r="AM565" s="105"/>
      <c r="AN565" s="105"/>
      <c r="AO565" s="105"/>
      <c r="AP565" s="105"/>
      <c r="AQ565" s="105"/>
      <c r="AR565" s="105"/>
      <c r="AS565" s="105"/>
      <c r="AT565" s="105"/>
      <c r="AU565" s="105"/>
      <c r="AV565" s="105"/>
      <c r="AW565" s="105"/>
      <c r="AX565" s="105"/>
      <c r="AY565" s="105"/>
      <c r="AZ565" s="105"/>
      <c r="BA565" s="105"/>
      <c r="BB565" s="105"/>
      <c r="BC565" s="105"/>
      <c r="BD565" s="105"/>
      <c r="BE565" s="105"/>
      <c r="BF565" s="105"/>
      <c r="BG565" s="105"/>
      <c r="BH565" s="105"/>
      <c r="BI565" s="105"/>
      <c r="BJ565" s="105"/>
      <c r="BK565" s="105"/>
      <c r="BL565" s="105"/>
      <c r="BM565" s="105"/>
      <c r="BN565" s="105"/>
      <c r="BO565" s="105"/>
      <c r="BP565" s="105"/>
      <c r="BQ565" s="105"/>
      <c r="BR565" s="105"/>
      <c r="BS565" s="105"/>
    </row>
    <row r="566" spans="1:71" x14ac:dyDescent="0.2">
      <c r="A566" s="105"/>
      <c r="B566" s="105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  <c r="AA566" s="105"/>
      <c r="AB566" s="105"/>
      <c r="AC566" s="105"/>
      <c r="AD566" s="105"/>
      <c r="AE566" s="105"/>
      <c r="AF566" s="105"/>
      <c r="AG566" s="105"/>
      <c r="AH566" s="105"/>
      <c r="AI566" s="105"/>
      <c r="AJ566" s="105"/>
      <c r="AK566" s="105"/>
      <c r="AL566" s="105"/>
      <c r="AM566" s="105"/>
      <c r="AN566" s="105"/>
      <c r="AO566" s="105"/>
      <c r="AP566" s="105"/>
      <c r="AQ566" s="105"/>
      <c r="AR566" s="105"/>
      <c r="AS566" s="105"/>
      <c r="AT566" s="105"/>
      <c r="AU566" s="105"/>
      <c r="AV566" s="105"/>
      <c r="AW566" s="105"/>
      <c r="AX566" s="105"/>
      <c r="AY566" s="105"/>
      <c r="AZ566" s="105"/>
      <c r="BA566" s="105"/>
      <c r="BB566" s="105"/>
      <c r="BC566" s="105"/>
      <c r="BD566" s="105"/>
      <c r="BE566" s="105"/>
      <c r="BF566" s="105"/>
      <c r="BG566" s="105"/>
      <c r="BH566" s="105"/>
      <c r="BI566" s="105"/>
      <c r="BJ566" s="105"/>
      <c r="BK566" s="105"/>
      <c r="BL566" s="105"/>
      <c r="BM566" s="105"/>
      <c r="BN566" s="105"/>
      <c r="BO566" s="105"/>
      <c r="BP566" s="105"/>
      <c r="BQ566" s="105"/>
      <c r="BR566" s="105"/>
      <c r="BS566" s="105"/>
    </row>
    <row r="567" spans="1:71" x14ac:dyDescent="0.2">
      <c r="A567" s="105"/>
      <c r="B567" s="105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  <c r="AA567" s="105"/>
      <c r="AB567" s="105"/>
      <c r="AC567" s="105"/>
      <c r="AD567" s="105"/>
      <c r="AE567" s="105"/>
      <c r="AF567" s="105"/>
      <c r="AG567" s="105"/>
      <c r="AH567" s="105"/>
      <c r="AI567" s="105"/>
      <c r="AJ567" s="105"/>
      <c r="AK567" s="105"/>
      <c r="AL567" s="105"/>
      <c r="AM567" s="105"/>
      <c r="AN567" s="105"/>
      <c r="AO567" s="105"/>
      <c r="AP567" s="105"/>
      <c r="AQ567" s="105"/>
      <c r="AR567" s="105"/>
      <c r="AS567" s="105"/>
      <c r="AT567" s="105"/>
      <c r="AU567" s="105"/>
      <c r="AV567" s="105"/>
      <c r="AW567" s="105"/>
      <c r="AX567" s="105"/>
      <c r="AY567" s="105"/>
      <c r="AZ567" s="105"/>
      <c r="BA567" s="105"/>
      <c r="BB567" s="105"/>
      <c r="BC567" s="105"/>
      <c r="BD567" s="105"/>
      <c r="BE567" s="105"/>
      <c r="BF567" s="105"/>
      <c r="BG567" s="105"/>
      <c r="BH567" s="105"/>
      <c r="BI567" s="105"/>
      <c r="BJ567" s="105"/>
      <c r="BK567" s="105"/>
      <c r="BL567" s="105"/>
      <c r="BM567" s="105"/>
      <c r="BN567" s="105"/>
      <c r="BO567" s="105"/>
      <c r="BP567" s="105"/>
      <c r="BQ567" s="105"/>
      <c r="BR567" s="105"/>
      <c r="BS567" s="105"/>
    </row>
    <row r="568" spans="1:71" x14ac:dyDescent="0.2">
      <c r="A568" s="105"/>
      <c r="B568" s="105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  <c r="AA568" s="105"/>
      <c r="AB568" s="105"/>
      <c r="AC568" s="105"/>
      <c r="AD568" s="105"/>
      <c r="AE568" s="105"/>
      <c r="AF568" s="105"/>
      <c r="AG568" s="105"/>
      <c r="AH568" s="105"/>
      <c r="AI568" s="105"/>
      <c r="AJ568" s="105"/>
      <c r="AK568" s="105"/>
      <c r="AL568" s="105"/>
      <c r="AM568" s="105"/>
      <c r="AN568" s="105"/>
      <c r="AO568" s="105"/>
      <c r="AP568" s="105"/>
      <c r="AQ568" s="105"/>
      <c r="AR568" s="105"/>
      <c r="AS568" s="105"/>
      <c r="AT568" s="105"/>
      <c r="AU568" s="105"/>
      <c r="AV568" s="105"/>
      <c r="AW568" s="105"/>
      <c r="AX568" s="105"/>
      <c r="AY568" s="105"/>
      <c r="AZ568" s="105"/>
      <c r="BA568" s="105"/>
      <c r="BB568" s="105"/>
      <c r="BC568" s="105"/>
      <c r="BD568" s="105"/>
      <c r="BE568" s="105"/>
      <c r="BF568" s="105"/>
      <c r="BG568" s="105"/>
      <c r="BH568" s="105"/>
      <c r="BI568" s="105"/>
      <c r="BJ568" s="105"/>
      <c r="BK568" s="105"/>
      <c r="BL568" s="105"/>
      <c r="BM568" s="105"/>
      <c r="BN568" s="105"/>
      <c r="BO568" s="105"/>
      <c r="BP568" s="105"/>
      <c r="BQ568" s="105"/>
      <c r="BR568" s="105"/>
      <c r="BS568" s="105"/>
    </row>
    <row r="569" spans="1:71" x14ac:dyDescent="0.2">
      <c r="A569" s="105"/>
      <c r="B569" s="105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  <c r="AA569" s="105"/>
      <c r="AB569" s="105"/>
      <c r="AC569" s="105"/>
      <c r="AD569" s="105"/>
      <c r="AE569" s="105"/>
      <c r="AF569" s="105"/>
      <c r="AG569" s="105"/>
      <c r="AH569" s="105"/>
      <c r="AI569" s="105"/>
      <c r="AJ569" s="105"/>
      <c r="AK569" s="105"/>
      <c r="AL569" s="105"/>
      <c r="AM569" s="105"/>
      <c r="AN569" s="105"/>
      <c r="AO569" s="105"/>
      <c r="AP569" s="105"/>
      <c r="AQ569" s="105"/>
      <c r="AR569" s="105"/>
      <c r="AS569" s="105"/>
      <c r="AT569" s="105"/>
      <c r="AU569" s="105"/>
      <c r="AV569" s="105"/>
      <c r="AW569" s="105"/>
      <c r="AX569" s="105"/>
      <c r="AY569" s="105"/>
      <c r="AZ569" s="105"/>
      <c r="BA569" s="105"/>
      <c r="BB569" s="105"/>
      <c r="BC569" s="105"/>
      <c r="BD569" s="105"/>
      <c r="BE569" s="105"/>
      <c r="BF569" s="105"/>
      <c r="BG569" s="105"/>
      <c r="BH569" s="105"/>
      <c r="BI569" s="105"/>
      <c r="BJ569" s="105"/>
      <c r="BK569" s="105"/>
      <c r="BL569" s="105"/>
      <c r="BM569" s="105"/>
      <c r="BN569" s="105"/>
      <c r="BO569" s="105"/>
      <c r="BP569" s="105"/>
      <c r="BQ569" s="105"/>
      <c r="BR569" s="105"/>
      <c r="BS569" s="105"/>
    </row>
    <row r="570" spans="1:71" x14ac:dyDescent="0.2">
      <c r="A570" s="105"/>
      <c r="B570" s="105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  <c r="AA570" s="105"/>
      <c r="AB570" s="105"/>
      <c r="AC570" s="105"/>
      <c r="AD570" s="105"/>
      <c r="AE570" s="105"/>
      <c r="AF570" s="105"/>
      <c r="AG570" s="105"/>
      <c r="AH570" s="105"/>
      <c r="AI570" s="105"/>
      <c r="AJ570" s="105"/>
      <c r="AK570" s="105"/>
      <c r="AL570" s="105"/>
      <c r="AM570" s="105"/>
      <c r="AN570" s="105"/>
      <c r="AO570" s="105"/>
      <c r="AP570" s="105"/>
      <c r="AQ570" s="105"/>
      <c r="AR570" s="105"/>
      <c r="AS570" s="105"/>
      <c r="AT570" s="105"/>
      <c r="AU570" s="105"/>
      <c r="AV570" s="105"/>
      <c r="AW570" s="105"/>
      <c r="AX570" s="105"/>
      <c r="AY570" s="105"/>
      <c r="AZ570" s="105"/>
      <c r="BA570" s="105"/>
      <c r="BB570" s="105"/>
      <c r="BC570" s="105"/>
      <c r="BD570" s="105"/>
      <c r="BE570" s="105"/>
      <c r="BF570" s="105"/>
      <c r="BG570" s="105"/>
      <c r="BH570" s="105"/>
      <c r="BI570" s="105"/>
      <c r="BJ570" s="105"/>
      <c r="BK570" s="105"/>
      <c r="BL570" s="105"/>
      <c r="BM570" s="105"/>
      <c r="BN570" s="105"/>
      <c r="BO570" s="105"/>
      <c r="BP570" s="105"/>
      <c r="BQ570" s="105"/>
      <c r="BR570" s="105"/>
      <c r="BS570" s="105"/>
    </row>
    <row r="571" spans="1:71" x14ac:dyDescent="0.2">
      <c r="A571" s="105"/>
      <c r="B571" s="105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  <c r="AA571" s="105"/>
      <c r="AB571" s="105"/>
      <c r="AC571" s="105"/>
      <c r="AD571" s="105"/>
      <c r="AE571" s="105"/>
      <c r="AF571" s="105"/>
      <c r="AG571" s="105"/>
      <c r="AH571" s="105"/>
      <c r="AI571" s="105"/>
      <c r="AJ571" s="105"/>
      <c r="AK571" s="105"/>
      <c r="AL571" s="105"/>
      <c r="AM571" s="105"/>
      <c r="AN571" s="105"/>
      <c r="AO571" s="105"/>
      <c r="AP571" s="105"/>
      <c r="AQ571" s="105"/>
      <c r="AR571" s="105"/>
      <c r="AS571" s="105"/>
      <c r="AT571" s="105"/>
      <c r="AU571" s="105"/>
      <c r="AV571" s="105"/>
      <c r="AW571" s="105"/>
      <c r="AX571" s="105"/>
      <c r="AY571" s="105"/>
      <c r="AZ571" s="105"/>
      <c r="BA571" s="105"/>
      <c r="BB571" s="105"/>
      <c r="BC571" s="105"/>
      <c r="BD571" s="105"/>
      <c r="BE571" s="105"/>
      <c r="BF571" s="105"/>
      <c r="BG571" s="105"/>
      <c r="BH571" s="105"/>
      <c r="BI571" s="105"/>
      <c r="BJ571" s="105"/>
      <c r="BK571" s="105"/>
      <c r="BL571" s="105"/>
      <c r="BM571" s="105"/>
      <c r="BN571" s="105"/>
      <c r="BO571" s="105"/>
      <c r="BP571" s="105"/>
      <c r="BQ571" s="105"/>
      <c r="BR571" s="105"/>
      <c r="BS571" s="105"/>
    </row>
    <row r="572" spans="1:71" x14ac:dyDescent="0.2">
      <c r="A572" s="105"/>
      <c r="B572" s="105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  <c r="AA572" s="105"/>
      <c r="AB572" s="105"/>
      <c r="AC572" s="105"/>
      <c r="AD572" s="105"/>
      <c r="AE572" s="105"/>
      <c r="AF572" s="105"/>
      <c r="AG572" s="105"/>
      <c r="AH572" s="105"/>
      <c r="AI572" s="105"/>
      <c r="AJ572" s="105"/>
      <c r="AK572" s="105"/>
      <c r="AL572" s="105"/>
      <c r="AM572" s="105"/>
      <c r="AN572" s="105"/>
      <c r="AO572" s="105"/>
      <c r="AP572" s="105"/>
      <c r="AQ572" s="105"/>
      <c r="AR572" s="105"/>
      <c r="AS572" s="105"/>
      <c r="AT572" s="105"/>
      <c r="AU572" s="105"/>
      <c r="AV572" s="105"/>
      <c r="AW572" s="105"/>
      <c r="AX572" s="105"/>
      <c r="AY572" s="105"/>
      <c r="AZ572" s="105"/>
      <c r="BA572" s="105"/>
      <c r="BB572" s="105"/>
      <c r="BC572" s="105"/>
      <c r="BD572" s="105"/>
      <c r="BE572" s="105"/>
      <c r="BF572" s="105"/>
      <c r="BG572" s="105"/>
      <c r="BH572" s="105"/>
      <c r="BI572" s="105"/>
      <c r="BJ572" s="105"/>
      <c r="BK572" s="105"/>
      <c r="BL572" s="105"/>
      <c r="BM572" s="105"/>
      <c r="BN572" s="105"/>
      <c r="BO572" s="105"/>
      <c r="BP572" s="105"/>
      <c r="BQ572" s="105"/>
      <c r="BR572" s="105"/>
      <c r="BS572" s="105"/>
    </row>
    <row r="573" spans="1:71" x14ac:dyDescent="0.2">
      <c r="A573" s="105"/>
      <c r="B573" s="105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  <c r="AA573" s="105"/>
      <c r="AB573" s="105"/>
      <c r="AC573" s="105"/>
      <c r="AD573" s="105"/>
      <c r="AE573" s="105"/>
      <c r="AF573" s="105"/>
      <c r="AG573" s="105"/>
      <c r="AH573" s="105"/>
      <c r="AI573" s="105"/>
      <c r="AJ573" s="105"/>
      <c r="AK573" s="105"/>
      <c r="AL573" s="105"/>
      <c r="AM573" s="105"/>
      <c r="AN573" s="105"/>
      <c r="AO573" s="105"/>
      <c r="AP573" s="105"/>
      <c r="AQ573" s="105"/>
      <c r="AR573" s="105"/>
      <c r="AS573" s="105"/>
      <c r="AT573" s="105"/>
      <c r="AU573" s="105"/>
      <c r="AV573" s="105"/>
      <c r="AW573" s="105"/>
      <c r="AX573" s="105"/>
      <c r="AY573" s="105"/>
      <c r="AZ573" s="105"/>
      <c r="BA573" s="105"/>
      <c r="BB573" s="105"/>
      <c r="BC573" s="105"/>
      <c r="BD573" s="105"/>
      <c r="BE573" s="105"/>
      <c r="BF573" s="105"/>
      <c r="BG573" s="105"/>
      <c r="BH573" s="105"/>
      <c r="BI573" s="105"/>
      <c r="BJ573" s="105"/>
      <c r="BK573" s="105"/>
      <c r="BL573" s="105"/>
      <c r="BM573" s="105"/>
      <c r="BN573" s="105"/>
      <c r="BO573" s="105"/>
      <c r="BP573" s="105"/>
      <c r="BQ573" s="105"/>
      <c r="BR573" s="105"/>
      <c r="BS573" s="105"/>
    </row>
    <row r="574" spans="1:71" x14ac:dyDescent="0.2">
      <c r="A574" s="105"/>
      <c r="B574" s="105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  <c r="AA574" s="105"/>
      <c r="AB574" s="105"/>
      <c r="AC574" s="105"/>
      <c r="AD574" s="105"/>
      <c r="AE574" s="105"/>
      <c r="AF574" s="105"/>
      <c r="AG574" s="105"/>
      <c r="AH574" s="105"/>
      <c r="AI574" s="105"/>
      <c r="AJ574" s="105"/>
      <c r="AK574" s="105"/>
      <c r="AL574" s="105"/>
      <c r="AM574" s="105"/>
      <c r="AN574" s="105"/>
      <c r="AO574" s="105"/>
      <c r="AP574" s="105"/>
      <c r="AQ574" s="105"/>
      <c r="AR574" s="105"/>
      <c r="AS574" s="105"/>
      <c r="AT574" s="105"/>
      <c r="AU574" s="105"/>
      <c r="AV574" s="105"/>
      <c r="AW574" s="105"/>
      <c r="AX574" s="105"/>
      <c r="AY574" s="105"/>
      <c r="AZ574" s="105"/>
      <c r="BA574" s="105"/>
      <c r="BB574" s="105"/>
      <c r="BC574" s="105"/>
      <c r="BD574" s="105"/>
      <c r="BE574" s="105"/>
      <c r="BF574" s="105"/>
      <c r="BG574" s="105"/>
      <c r="BH574" s="105"/>
      <c r="BI574" s="105"/>
      <c r="BJ574" s="105"/>
      <c r="BK574" s="105"/>
      <c r="BL574" s="105"/>
      <c r="BM574" s="105"/>
      <c r="BN574" s="105"/>
      <c r="BO574" s="105"/>
      <c r="BP574" s="105"/>
      <c r="BQ574" s="105"/>
      <c r="BR574" s="105"/>
      <c r="BS574" s="105"/>
    </row>
    <row r="575" spans="1:71" x14ac:dyDescent="0.2">
      <c r="A575" s="105"/>
      <c r="B575" s="105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  <c r="AA575" s="105"/>
      <c r="AB575" s="105"/>
      <c r="AC575" s="105"/>
      <c r="AD575" s="105"/>
      <c r="AE575" s="105"/>
      <c r="AF575" s="105"/>
      <c r="AG575" s="105"/>
      <c r="AH575" s="105"/>
      <c r="AI575" s="105"/>
      <c r="AJ575" s="105"/>
      <c r="AK575" s="105"/>
      <c r="AL575" s="105"/>
      <c r="AM575" s="105"/>
      <c r="AN575" s="105"/>
      <c r="AO575" s="105"/>
      <c r="AP575" s="105"/>
      <c r="AQ575" s="105"/>
      <c r="AR575" s="105"/>
      <c r="AS575" s="105"/>
      <c r="AT575" s="105"/>
      <c r="AU575" s="105"/>
      <c r="AV575" s="105"/>
      <c r="AW575" s="105"/>
      <c r="AX575" s="105"/>
      <c r="AY575" s="105"/>
      <c r="AZ575" s="105"/>
      <c r="BA575" s="105"/>
      <c r="BB575" s="105"/>
      <c r="BC575" s="105"/>
      <c r="BD575" s="105"/>
      <c r="BE575" s="105"/>
      <c r="BF575" s="105"/>
      <c r="BG575" s="105"/>
      <c r="BH575" s="105"/>
      <c r="BI575" s="105"/>
      <c r="BJ575" s="105"/>
      <c r="BK575" s="105"/>
      <c r="BL575" s="105"/>
      <c r="BM575" s="105"/>
      <c r="BN575" s="105"/>
      <c r="BO575" s="105"/>
      <c r="BP575" s="105"/>
      <c r="BQ575" s="105"/>
      <c r="BR575" s="105"/>
      <c r="BS575" s="105"/>
    </row>
    <row r="576" spans="1:71" x14ac:dyDescent="0.2">
      <c r="A576" s="105"/>
      <c r="B576" s="105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  <c r="AA576" s="105"/>
      <c r="AB576" s="105"/>
      <c r="AC576" s="105"/>
      <c r="AD576" s="105"/>
      <c r="AE576" s="105"/>
      <c r="AF576" s="105"/>
      <c r="AG576" s="105"/>
      <c r="AH576" s="105"/>
      <c r="AI576" s="105"/>
      <c r="AJ576" s="105"/>
      <c r="AK576" s="105"/>
      <c r="AL576" s="105"/>
      <c r="AM576" s="105"/>
      <c r="AN576" s="105"/>
      <c r="AO576" s="105"/>
      <c r="AP576" s="105"/>
      <c r="AQ576" s="105"/>
      <c r="AR576" s="105"/>
      <c r="AS576" s="105"/>
      <c r="AT576" s="105"/>
      <c r="AU576" s="105"/>
      <c r="AV576" s="105"/>
      <c r="AW576" s="105"/>
      <c r="AX576" s="105"/>
      <c r="AY576" s="105"/>
      <c r="AZ576" s="105"/>
      <c r="BA576" s="105"/>
      <c r="BB576" s="105"/>
      <c r="BC576" s="105"/>
      <c r="BD576" s="105"/>
      <c r="BE576" s="105"/>
      <c r="BF576" s="105"/>
      <c r="BG576" s="105"/>
      <c r="BH576" s="105"/>
      <c r="BI576" s="105"/>
      <c r="BJ576" s="105"/>
      <c r="BK576" s="105"/>
      <c r="BL576" s="105"/>
      <c r="BM576" s="105"/>
      <c r="BN576" s="105"/>
      <c r="BO576" s="105"/>
      <c r="BP576" s="105"/>
      <c r="BQ576" s="105"/>
      <c r="BR576" s="105"/>
      <c r="BS576" s="105"/>
    </row>
    <row r="577" spans="1:71" x14ac:dyDescent="0.2">
      <c r="A577" s="105"/>
      <c r="B577" s="105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  <c r="AA577" s="105"/>
      <c r="AB577" s="105"/>
      <c r="AC577" s="105"/>
      <c r="AD577" s="105"/>
      <c r="AE577" s="105"/>
      <c r="AF577" s="105"/>
      <c r="AG577" s="105"/>
      <c r="AH577" s="105"/>
      <c r="AI577" s="105"/>
      <c r="AJ577" s="105"/>
      <c r="AK577" s="105"/>
      <c r="AL577" s="105"/>
      <c r="AM577" s="105"/>
      <c r="AN577" s="105"/>
      <c r="AO577" s="105"/>
      <c r="AP577" s="105"/>
      <c r="AQ577" s="105"/>
      <c r="AR577" s="105"/>
      <c r="AS577" s="105"/>
      <c r="AT577" s="105"/>
      <c r="AU577" s="105"/>
      <c r="AV577" s="105"/>
      <c r="AW577" s="105"/>
      <c r="AX577" s="105"/>
      <c r="AY577" s="105"/>
      <c r="AZ577" s="105"/>
      <c r="BA577" s="105"/>
      <c r="BB577" s="105"/>
      <c r="BC577" s="105"/>
      <c r="BD577" s="105"/>
      <c r="BE577" s="105"/>
      <c r="BF577" s="105"/>
      <c r="BG577" s="105"/>
      <c r="BH577" s="105"/>
      <c r="BI577" s="105"/>
      <c r="BJ577" s="105"/>
      <c r="BK577" s="105"/>
      <c r="BL577" s="105"/>
      <c r="BM577" s="105"/>
      <c r="BN577" s="105"/>
      <c r="BO577" s="105"/>
      <c r="BP577" s="105"/>
      <c r="BQ577" s="105"/>
      <c r="BR577" s="105"/>
      <c r="BS577" s="105"/>
    </row>
    <row r="578" spans="1:71" x14ac:dyDescent="0.2">
      <c r="A578" s="105"/>
      <c r="B578" s="105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  <c r="AA578" s="105"/>
      <c r="AB578" s="105"/>
      <c r="AC578" s="105"/>
      <c r="AD578" s="105"/>
      <c r="AE578" s="105"/>
      <c r="AF578" s="105"/>
      <c r="AG578" s="105"/>
      <c r="AH578" s="105"/>
      <c r="AI578" s="105"/>
      <c r="AJ578" s="105"/>
      <c r="AK578" s="105"/>
      <c r="AL578" s="105"/>
      <c r="AM578" s="105"/>
      <c r="AN578" s="105"/>
      <c r="AO578" s="105"/>
      <c r="AP578" s="105"/>
      <c r="AQ578" s="105"/>
      <c r="AR578" s="105"/>
      <c r="AS578" s="105"/>
      <c r="AT578" s="105"/>
      <c r="AU578" s="105"/>
      <c r="AV578" s="105"/>
      <c r="AW578" s="105"/>
      <c r="AX578" s="105"/>
      <c r="AY578" s="105"/>
      <c r="AZ578" s="105"/>
      <c r="BA578" s="105"/>
      <c r="BB578" s="105"/>
      <c r="BC578" s="105"/>
      <c r="BD578" s="105"/>
      <c r="BE578" s="105"/>
      <c r="BF578" s="105"/>
      <c r="BG578" s="105"/>
      <c r="BH578" s="105"/>
      <c r="BI578" s="105"/>
      <c r="BJ578" s="105"/>
      <c r="BK578" s="105"/>
      <c r="BL578" s="105"/>
      <c r="BM578" s="105"/>
      <c r="BN578" s="105"/>
      <c r="BO578" s="105"/>
      <c r="BP578" s="105"/>
      <c r="BQ578" s="105"/>
      <c r="BR578" s="105"/>
      <c r="BS578" s="105"/>
    </row>
    <row r="579" spans="1:71" x14ac:dyDescent="0.2">
      <c r="A579" s="105"/>
      <c r="B579" s="105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  <c r="AA579" s="105"/>
      <c r="AB579" s="105"/>
      <c r="AC579" s="105"/>
      <c r="AD579" s="105"/>
      <c r="AE579" s="105"/>
      <c r="AF579" s="105"/>
      <c r="AG579" s="105"/>
      <c r="AH579" s="105"/>
      <c r="AI579" s="105"/>
      <c r="AJ579" s="105"/>
      <c r="AK579" s="105"/>
      <c r="AL579" s="105"/>
      <c r="AM579" s="105"/>
      <c r="AN579" s="105"/>
      <c r="AO579" s="105"/>
      <c r="AP579" s="105"/>
      <c r="AQ579" s="105"/>
      <c r="AR579" s="105"/>
      <c r="AS579" s="105"/>
      <c r="AT579" s="105"/>
      <c r="AU579" s="105"/>
      <c r="AV579" s="105"/>
      <c r="AW579" s="105"/>
      <c r="AX579" s="105"/>
      <c r="AY579" s="105"/>
      <c r="AZ579" s="105"/>
      <c r="BA579" s="105"/>
      <c r="BB579" s="105"/>
      <c r="BC579" s="105"/>
      <c r="BD579" s="105"/>
      <c r="BE579" s="105"/>
      <c r="BF579" s="105"/>
      <c r="BG579" s="105"/>
      <c r="BH579" s="105"/>
      <c r="BI579" s="105"/>
      <c r="BJ579" s="105"/>
      <c r="BK579" s="105"/>
      <c r="BL579" s="105"/>
      <c r="BM579" s="105"/>
      <c r="BN579" s="105"/>
      <c r="BO579" s="105"/>
      <c r="BP579" s="105"/>
      <c r="BQ579" s="105"/>
      <c r="BR579" s="105"/>
      <c r="BS579" s="105"/>
    </row>
    <row r="580" spans="1:71" x14ac:dyDescent="0.2">
      <c r="A580" s="105"/>
      <c r="B580" s="105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  <c r="AA580" s="105"/>
      <c r="AB580" s="105"/>
      <c r="AC580" s="105"/>
      <c r="AD580" s="105"/>
      <c r="AE580" s="105"/>
      <c r="AF580" s="105"/>
      <c r="AG580" s="105"/>
      <c r="AH580" s="105"/>
      <c r="AI580" s="105"/>
      <c r="AJ580" s="105"/>
      <c r="AK580" s="105"/>
      <c r="AL580" s="105"/>
      <c r="AM580" s="105"/>
      <c r="AN580" s="105"/>
      <c r="AO580" s="105"/>
      <c r="AP580" s="105"/>
      <c r="AQ580" s="105"/>
      <c r="AR580" s="105"/>
      <c r="AS580" s="105"/>
      <c r="AT580" s="105"/>
      <c r="AU580" s="105"/>
      <c r="AV580" s="105"/>
      <c r="AW580" s="105"/>
      <c r="AX580" s="105"/>
      <c r="AY580" s="105"/>
      <c r="AZ580" s="105"/>
      <c r="BA580" s="105"/>
      <c r="BB580" s="105"/>
      <c r="BC580" s="105"/>
      <c r="BD580" s="105"/>
      <c r="BE580" s="105"/>
      <c r="BF580" s="105"/>
      <c r="BG580" s="105"/>
      <c r="BH580" s="105"/>
      <c r="BI580" s="105"/>
      <c r="BJ580" s="105"/>
      <c r="BK580" s="105"/>
      <c r="BL580" s="105"/>
      <c r="BM580" s="105"/>
      <c r="BN580" s="105"/>
      <c r="BO580" s="105"/>
      <c r="BP580" s="105"/>
      <c r="BQ580" s="105"/>
      <c r="BR580" s="105"/>
      <c r="BS580" s="105"/>
    </row>
    <row r="581" spans="1:71" x14ac:dyDescent="0.2">
      <c r="A581" s="105"/>
      <c r="B581" s="105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  <c r="AA581" s="105"/>
      <c r="AB581" s="105"/>
      <c r="AC581" s="105"/>
      <c r="AD581" s="105"/>
      <c r="AE581" s="105"/>
      <c r="AF581" s="105"/>
      <c r="AG581" s="105"/>
      <c r="AH581" s="105"/>
      <c r="AI581" s="105"/>
      <c r="AJ581" s="105"/>
      <c r="AK581" s="105"/>
      <c r="AL581" s="105"/>
      <c r="AM581" s="105"/>
      <c r="AN581" s="105"/>
      <c r="AO581" s="105"/>
      <c r="AP581" s="105"/>
      <c r="AQ581" s="105"/>
      <c r="AR581" s="105"/>
      <c r="AS581" s="105"/>
      <c r="AT581" s="105"/>
      <c r="AU581" s="105"/>
      <c r="AV581" s="105"/>
      <c r="AW581" s="105"/>
      <c r="AX581" s="105"/>
      <c r="AY581" s="105"/>
      <c r="AZ581" s="105"/>
      <c r="BA581" s="105"/>
      <c r="BB581" s="105"/>
      <c r="BC581" s="105"/>
      <c r="BD581" s="105"/>
      <c r="BE581" s="105"/>
      <c r="BF581" s="105"/>
      <c r="BG581" s="105"/>
      <c r="BH581" s="105"/>
      <c r="BI581" s="105"/>
      <c r="BJ581" s="105"/>
      <c r="BK581" s="105"/>
      <c r="BL581" s="105"/>
      <c r="BM581" s="105"/>
      <c r="BN581" s="105"/>
      <c r="BO581" s="105"/>
      <c r="BP581" s="105"/>
      <c r="BQ581" s="105"/>
      <c r="BR581" s="105"/>
      <c r="BS581" s="105"/>
    </row>
    <row r="582" spans="1:71" x14ac:dyDescent="0.2">
      <c r="A582" s="105"/>
      <c r="B582" s="105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  <c r="AA582" s="105"/>
      <c r="AB582" s="105"/>
      <c r="AC582" s="105"/>
      <c r="AD582" s="105"/>
      <c r="AE582" s="105"/>
      <c r="AF582" s="105"/>
      <c r="AG582" s="105"/>
      <c r="AH582" s="105"/>
      <c r="AI582" s="105"/>
      <c r="AJ582" s="105"/>
      <c r="AK582" s="105"/>
      <c r="AL582" s="105"/>
      <c r="AM582" s="105"/>
      <c r="AN582" s="105"/>
      <c r="AO582" s="105"/>
      <c r="AP582" s="105"/>
      <c r="AQ582" s="105"/>
      <c r="AR582" s="105"/>
      <c r="AS582" s="105"/>
      <c r="AT582" s="105"/>
      <c r="AU582" s="105"/>
      <c r="AV582" s="105"/>
      <c r="AW582" s="105"/>
      <c r="AX582" s="105"/>
      <c r="AY582" s="105"/>
      <c r="AZ582" s="105"/>
      <c r="BA582" s="105"/>
      <c r="BB582" s="105"/>
      <c r="BC582" s="105"/>
      <c r="BD582" s="105"/>
      <c r="BE582" s="105"/>
      <c r="BF582" s="105"/>
      <c r="BG582" s="105"/>
      <c r="BH582" s="105"/>
      <c r="BI582" s="105"/>
      <c r="BJ582" s="105"/>
      <c r="BK582" s="105"/>
      <c r="BL582" s="105"/>
      <c r="BM582" s="105"/>
      <c r="BN582" s="105"/>
      <c r="BO582" s="105"/>
      <c r="BP582" s="105"/>
      <c r="BQ582" s="105"/>
      <c r="BR582" s="105"/>
      <c r="BS582" s="105"/>
    </row>
    <row r="583" spans="1:71" x14ac:dyDescent="0.2">
      <c r="A583" s="105"/>
      <c r="B583" s="105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  <c r="AA583" s="105"/>
      <c r="AB583" s="105"/>
      <c r="AC583" s="105"/>
      <c r="AD583" s="105"/>
      <c r="AE583" s="105"/>
      <c r="AF583" s="105"/>
      <c r="AG583" s="105"/>
      <c r="AH583" s="105"/>
      <c r="AI583" s="105"/>
      <c r="AJ583" s="105"/>
      <c r="AK583" s="105"/>
      <c r="AL583" s="105"/>
      <c r="AM583" s="105"/>
      <c r="AN583" s="105"/>
      <c r="AO583" s="105"/>
      <c r="AP583" s="105"/>
      <c r="AQ583" s="105"/>
      <c r="AR583" s="105"/>
      <c r="AS583" s="105"/>
      <c r="AT583" s="105"/>
      <c r="AU583" s="105"/>
      <c r="AV583" s="105"/>
      <c r="AW583" s="105"/>
      <c r="AX583" s="105"/>
      <c r="AY583" s="105"/>
      <c r="AZ583" s="105"/>
      <c r="BA583" s="105"/>
      <c r="BB583" s="105"/>
      <c r="BC583" s="105"/>
      <c r="BD583" s="105"/>
      <c r="BE583" s="105"/>
      <c r="BF583" s="105"/>
      <c r="BG583" s="105"/>
      <c r="BH583" s="105"/>
      <c r="BI583" s="105"/>
      <c r="BJ583" s="105"/>
      <c r="BK583" s="105"/>
      <c r="BL583" s="105"/>
      <c r="BM583" s="105"/>
      <c r="BN583" s="105"/>
      <c r="BO583" s="105"/>
      <c r="BP583" s="105"/>
      <c r="BQ583" s="105"/>
      <c r="BR583" s="105"/>
      <c r="BS583" s="105"/>
    </row>
    <row r="584" spans="1:71" x14ac:dyDescent="0.2">
      <c r="A584" s="105"/>
      <c r="B584" s="105"/>
      <c r="C584" s="105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  <c r="AA584" s="105"/>
      <c r="AB584" s="105"/>
      <c r="AC584" s="105"/>
      <c r="AD584" s="105"/>
      <c r="AE584" s="105"/>
      <c r="AF584" s="105"/>
      <c r="AG584" s="105"/>
      <c r="AH584" s="105"/>
      <c r="AI584" s="105"/>
      <c r="AJ584" s="105"/>
      <c r="AK584" s="105"/>
      <c r="AL584" s="105"/>
      <c r="AM584" s="105"/>
      <c r="AN584" s="105"/>
      <c r="AO584" s="105"/>
      <c r="AP584" s="105"/>
      <c r="AQ584" s="105"/>
      <c r="AR584" s="105"/>
      <c r="AS584" s="105"/>
      <c r="AT584" s="105"/>
      <c r="AU584" s="105"/>
      <c r="AV584" s="105"/>
      <c r="AW584" s="105"/>
      <c r="AX584" s="105"/>
      <c r="AY584" s="105"/>
      <c r="AZ584" s="105"/>
      <c r="BA584" s="105"/>
      <c r="BB584" s="105"/>
      <c r="BC584" s="105"/>
      <c r="BD584" s="105"/>
      <c r="BE584" s="105"/>
      <c r="BF584" s="105"/>
      <c r="BG584" s="105"/>
      <c r="BH584" s="105"/>
      <c r="BI584" s="105"/>
      <c r="BJ584" s="105"/>
      <c r="BK584" s="105"/>
      <c r="BL584" s="105"/>
      <c r="BM584" s="105"/>
      <c r="BN584" s="105"/>
      <c r="BO584" s="105"/>
      <c r="BP584" s="105"/>
      <c r="BQ584" s="105"/>
      <c r="BR584" s="105"/>
      <c r="BS584" s="105"/>
    </row>
    <row r="585" spans="1:71" x14ac:dyDescent="0.2">
      <c r="A585" s="105"/>
      <c r="B585" s="105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  <c r="AA585" s="105"/>
      <c r="AB585" s="105"/>
      <c r="AC585" s="105"/>
      <c r="AD585" s="105"/>
      <c r="AE585" s="105"/>
      <c r="AF585" s="105"/>
      <c r="AG585" s="105"/>
      <c r="AH585" s="105"/>
      <c r="AI585" s="105"/>
      <c r="AJ585" s="105"/>
      <c r="AK585" s="105"/>
      <c r="AL585" s="105"/>
      <c r="AM585" s="105"/>
      <c r="AN585" s="105"/>
      <c r="AO585" s="105"/>
      <c r="AP585" s="105"/>
      <c r="AQ585" s="105"/>
      <c r="AR585" s="105"/>
      <c r="AS585" s="105"/>
      <c r="AT585" s="105"/>
      <c r="AU585" s="105"/>
      <c r="AV585" s="105"/>
      <c r="AW585" s="105"/>
      <c r="AX585" s="105"/>
      <c r="AY585" s="105"/>
      <c r="AZ585" s="105"/>
      <c r="BA585" s="105"/>
      <c r="BB585" s="105"/>
      <c r="BC585" s="105"/>
      <c r="BD585" s="105"/>
      <c r="BE585" s="105"/>
      <c r="BF585" s="105"/>
      <c r="BG585" s="105"/>
      <c r="BH585" s="105"/>
      <c r="BI585" s="105"/>
      <c r="BJ585" s="105"/>
      <c r="BK585" s="105"/>
      <c r="BL585" s="105"/>
      <c r="BM585" s="105"/>
      <c r="BN585" s="105"/>
      <c r="BO585" s="105"/>
      <c r="BP585" s="105"/>
      <c r="BQ585" s="105"/>
      <c r="BR585" s="105"/>
      <c r="BS585" s="105"/>
    </row>
    <row r="586" spans="1:71" x14ac:dyDescent="0.2">
      <c r="A586" s="105"/>
      <c r="B586" s="105"/>
      <c r="C586" s="105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  <c r="AA586" s="105"/>
      <c r="AB586" s="105"/>
      <c r="AC586" s="105"/>
      <c r="AD586" s="105"/>
      <c r="AE586" s="105"/>
      <c r="AF586" s="105"/>
      <c r="AG586" s="105"/>
      <c r="AH586" s="105"/>
      <c r="AI586" s="105"/>
      <c r="AJ586" s="105"/>
      <c r="AK586" s="105"/>
      <c r="AL586" s="105"/>
      <c r="AM586" s="105"/>
      <c r="AN586" s="105"/>
      <c r="AO586" s="105"/>
      <c r="AP586" s="105"/>
      <c r="AQ586" s="105"/>
      <c r="AR586" s="105"/>
      <c r="AS586" s="105"/>
      <c r="AT586" s="105"/>
      <c r="AU586" s="105"/>
      <c r="AV586" s="105"/>
      <c r="AW586" s="105"/>
      <c r="AX586" s="105"/>
      <c r="AY586" s="105"/>
      <c r="AZ586" s="105"/>
      <c r="BA586" s="105"/>
      <c r="BB586" s="105"/>
      <c r="BC586" s="105"/>
      <c r="BD586" s="105"/>
      <c r="BE586" s="105"/>
      <c r="BF586" s="105"/>
      <c r="BG586" s="105"/>
      <c r="BH586" s="105"/>
      <c r="BI586" s="105"/>
      <c r="BJ586" s="105"/>
      <c r="BK586" s="105"/>
      <c r="BL586" s="105"/>
      <c r="BM586" s="105"/>
      <c r="BN586" s="105"/>
      <c r="BO586" s="105"/>
      <c r="BP586" s="105"/>
      <c r="BQ586" s="105"/>
      <c r="BR586" s="105"/>
      <c r="BS586" s="105"/>
    </row>
    <row r="587" spans="1:71" x14ac:dyDescent="0.2">
      <c r="A587" s="105"/>
      <c r="B587" s="105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  <c r="AA587" s="105"/>
      <c r="AB587" s="105"/>
      <c r="AC587" s="105"/>
      <c r="AD587" s="105"/>
      <c r="AE587" s="105"/>
      <c r="AF587" s="105"/>
      <c r="AG587" s="105"/>
      <c r="AH587" s="105"/>
      <c r="AI587" s="105"/>
      <c r="AJ587" s="105"/>
      <c r="AK587" s="105"/>
      <c r="AL587" s="105"/>
      <c r="AM587" s="105"/>
      <c r="AN587" s="105"/>
      <c r="AO587" s="105"/>
      <c r="AP587" s="105"/>
      <c r="AQ587" s="105"/>
      <c r="AR587" s="105"/>
      <c r="AS587" s="105"/>
      <c r="AT587" s="105"/>
      <c r="AU587" s="105"/>
      <c r="AV587" s="105"/>
      <c r="AW587" s="105"/>
      <c r="AX587" s="105"/>
      <c r="AY587" s="105"/>
      <c r="AZ587" s="105"/>
      <c r="BA587" s="105"/>
      <c r="BB587" s="105"/>
      <c r="BC587" s="105"/>
      <c r="BD587" s="105"/>
      <c r="BE587" s="105"/>
      <c r="BF587" s="105"/>
      <c r="BG587" s="105"/>
      <c r="BH587" s="105"/>
      <c r="BI587" s="105"/>
      <c r="BJ587" s="105"/>
      <c r="BK587" s="105"/>
      <c r="BL587" s="105"/>
      <c r="BM587" s="105"/>
      <c r="BN587" s="105"/>
      <c r="BO587" s="105"/>
      <c r="BP587" s="105"/>
      <c r="BQ587" s="105"/>
      <c r="BR587" s="105"/>
      <c r="BS587" s="105"/>
    </row>
    <row r="588" spans="1:71" x14ac:dyDescent="0.2">
      <c r="A588" s="105"/>
      <c r="B588" s="105"/>
      <c r="C588" s="105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  <c r="AA588" s="105"/>
      <c r="AB588" s="105"/>
      <c r="AC588" s="105"/>
      <c r="AD588" s="105"/>
      <c r="AE588" s="105"/>
      <c r="AF588" s="105"/>
      <c r="AG588" s="105"/>
      <c r="AH588" s="105"/>
      <c r="AI588" s="105"/>
      <c r="AJ588" s="105"/>
      <c r="AK588" s="105"/>
      <c r="AL588" s="105"/>
      <c r="AM588" s="105"/>
      <c r="AN588" s="105"/>
      <c r="AO588" s="105"/>
      <c r="AP588" s="105"/>
      <c r="AQ588" s="105"/>
      <c r="AR588" s="105"/>
      <c r="AS588" s="105"/>
      <c r="AT588" s="105"/>
      <c r="AU588" s="105"/>
      <c r="AV588" s="105"/>
      <c r="AW588" s="105"/>
      <c r="AX588" s="105"/>
      <c r="AY588" s="105"/>
      <c r="AZ588" s="105"/>
      <c r="BA588" s="105"/>
      <c r="BB588" s="105"/>
      <c r="BC588" s="105"/>
      <c r="BD588" s="105"/>
      <c r="BE588" s="105"/>
      <c r="BF588" s="105"/>
      <c r="BG588" s="105"/>
      <c r="BH588" s="105"/>
      <c r="BI588" s="105"/>
      <c r="BJ588" s="105"/>
      <c r="BK588" s="105"/>
      <c r="BL588" s="105"/>
      <c r="BM588" s="105"/>
      <c r="BN588" s="105"/>
      <c r="BO588" s="105"/>
      <c r="BP588" s="105"/>
      <c r="BQ588" s="105"/>
      <c r="BR588" s="105"/>
      <c r="BS588" s="105"/>
    </row>
    <row r="589" spans="1:71" x14ac:dyDescent="0.2">
      <c r="A589" s="105"/>
      <c r="B589" s="105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  <c r="AA589" s="105"/>
      <c r="AB589" s="105"/>
      <c r="AC589" s="105"/>
      <c r="AD589" s="105"/>
      <c r="AE589" s="105"/>
      <c r="AF589" s="105"/>
      <c r="AG589" s="105"/>
      <c r="AH589" s="105"/>
      <c r="AI589" s="105"/>
      <c r="AJ589" s="105"/>
      <c r="AK589" s="105"/>
      <c r="AL589" s="105"/>
      <c r="AM589" s="105"/>
      <c r="AN589" s="105"/>
      <c r="AO589" s="105"/>
      <c r="AP589" s="105"/>
      <c r="AQ589" s="105"/>
      <c r="AR589" s="105"/>
      <c r="AS589" s="105"/>
      <c r="AT589" s="105"/>
      <c r="AU589" s="105"/>
      <c r="AV589" s="105"/>
      <c r="AW589" s="105"/>
      <c r="AX589" s="105"/>
      <c r="AY589" s="105"/>
      <c r="AZ589" s="105"/>
      <c r="BA589" s="105"/>
      <c r="BB589" s="105"/>
      <c r="BC589" s="105"/>
      <c r="BD589" s="105"/>
      <c r="BE589" s="105"/>
      <c r="BF589" s="105"/>
      <c r="BG589" s="105"/>
      <c r="BH589" s="105"/>
      <c r="BI589" s="105"/>
      <c r="BJ589" s="105"/>
      <c r="BK589" s="105"/>
      <c r="BL589" s="105"/>
      <c r="BM589" s="105"/>
      <c r="BN589" s="105"/>
      <c r="BO589" s="105"/>
      <c r="BP589" s="105"/>
      <c r="BQ589" s="105"/>
      <c r="BR589" s="105"/>
      <c r="BS589" s="105"/>
    </row>
    <row r="590" spans="1:71" x14ac:dyDescent="0.2">
      <c r="A590" s="105"/>
      <c r="B590" s="105"/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  <c r="AA590" s="105"/>
      <c r="AB590" s="105"/>
      <c r="AC590" s="105"/>
      <c r="AD590" s="105"/>
      <c r="AE590" s="105"/>
      <c r="AF590" s="105"/>
      <c r="AG590" s="105"/>
      <c r="AH590" s="105"/>
      <c r="AI590" s="105"/>
      <c r="AJ590" s="105"/>
      <c r="AK590" s="105"/>
      <c r="AL590" s="105"/>
      <c r="AM590" s="105"/>
      <c r="AN590" s="105"/>
      <c r="AO590" s="105"/>
      <c r="AP590" s="105"/>
      <c r="AQ590" s="105"/>
      <c r="AR590" s="105"/>
      <c r="AS590" s="105"/>
      <c r="AT590" s="105"/>
      <c r="AU590" s="105"/>
      <c r="AV590" s="105"/>
      <c r="AW590" s="105"/>
      <c r="AX590" s="105"/>
      <c r="AY590" s="105"/>
      <c r="AZ590" s="105"/>
      <c r="BA590" s="105"/>
      <c r="BB590" s="105"/>
      <c r="BC590" s="105"/>
      <c r="BD590" s="105"/>
      <c r="BE590" s="105"/>
      <c r="BF590" s="105"/>
      <c r="BG590" s="105"/>
      <c r="BH590" s="105"/>
      <c r="BI590" s="105"/>
      <c r="BJ590" s="105"/>
      <c r="BK590" s="105"/>
      <c r="BL590" s="105"/>
      <c r="BM590" s="105"/>
      <c r="BN590" s="105"/>
      <c r="BO590" s="105"/>
      <c r="BP590" s="105"/>
      <c r="BQ590" s="105"/>
      <c r="BR590" s="105"/>
      <c r="BS590" s="105"/>
    </row>
    <row r="591" spans="1:71" x14ac:dyDescent="0.2">
      <c r="A591" s="105"/>
      <c r="B591" s="105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  <c r="AA591" s="105"/>
      <c r="AB591" s="105"/>
      <c r="AC591" s="105"/>
      <c r="AD591" s="105"/>
      <c r="AE591" s="105"/>
      <c r="AF591" s="105"/>
      <c r="AG591" s="105"/>
      <c r="AH591" s="105"/>
      <c r="AI591" s="105"/>
      <c r="AJ591" s="105"/>
      <c r="AK591" s="105"/>
      <c r="AL591" s="105"/>
      <c r="AM591" s="105"/>
      <c r="AN591" s="105"/>
      <c r="AO591" s="105"/>
      <c r="AP591" s="105"/>
      <c r="AQ591" s="105"/>
      <c r="AR591" s="105"/>
      <c r="AS591" s="105"/>
      <c r="AT591" s="105"/>
      <c r="AU591" s="105"/>
      <c r="AV591" s="105"/>
      <c r="AW591" s="105"/>
      <c r="AX591" s="105"/>
      <c r="AY591" s="105"/>
      <c r="AZ591" s="105"/>
      <c r="BA591" s="105"/>
      <c r="BB591" s="105"/>
      <c r="BC591" s="105"/>
      <c r="BD591" s="105"/>
      <c r="BE591" s="105"/>
      <c r="BF591" s="105"/>
      <c r="BG591" s="105"/>
      <c r="BH591" s="105"/>
      <c r="BI591" s="105"/>
      <c r="BJ591" s="105"/>
      <c r="BK591" s="105"/>
      <c r="BL591" s="105"/>
      <c r="BM591" s="105"/>
      <c r="BN591" s="105"/>
      <c r="BO591" s="105"/>
      <c r="BP591" s="105"/>
      <c r="BQ591" s="105"/>
      <c r="BR591" s="105"/>
      <c r="BS591" s="105"/>
    </row>
    <row r="592" spans="1:71" x14ac:dyDescent="0.2">
      <c r="A592" s="105"/>
      <c r="B592" s="105"/>
      <c r="C592" s="105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  <c r="AA592" s="105"/>
      <c r="AB592" s="105"/>
      <c r="AC592" s="105"/>
      <c r="AD592" s="105"/>
      <c r="AE592" s="105"/>
      <c r="AF592" s="105"/>
      <c r="AG592" s="105"/>
      <c r="AH592" s="105"/>
      <c r="AI592" s="105"/>
      <c r="AJ592" s="105"/>
      <c r="AK592" s="105"/>
      <c r="AL592" s="105"/>
      <c r="AM592" s="105"/>
      <c r="AN592" s="105"/>
      <c r="AO592" s="105"/>
      <c r="AP592" s="105"/>
      <c r="AQ592" s="105"/>
      <c r="AR592" s="105"/>
      <c r="AS592" s="105"/>
      <c r="AT592" s="105"/>
      <c r="AU592" s="105"/>
      <c r="AV592" s="105"/>
      <c r="AW592" s="105"/>
      <c r="AX592" s="105"/>
      <c r="AY592" s="105"/>
      <c r="AZ592" s="105"/>
      <c r="BA592" s="105"/>
      <c r="BB592" s="105"/>
      <c r="BC592" s="105"/>
      <c r="BD592" s="105"/>
      <c r="BE592" s="105"/>
      <c r="BF592" s="105"/>
      <c r="BG592" s="105"/>
      <c r="BH592" s="105"/>
      <c r="BI592" s="105"/>
      <c r="BJ592" s="105"/>
      <c r="BK592" s="105"/>
      <c r="BL592" s="105"/>
      <c r="BM592" s="105"/>
      <c r="BN592" s="105"/>
      <c r="BO592" s="105"/>
      <c r="BP592" s="105"/>
      <c r="BQ592" s="105"/>
      <c r="BR592" s="105"/>
      <c r="BS592" s="105"/>
    </row>
    <row r="593" spans="1:71" x14ac:dyDescent="0.2">
      <c r="A593" s="105"/>
      <c r="B593" s="105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  <c r="AA593" s="105"/>
      <c r="AB593" s="105"/>
      <c r="AC593" s="105"/>
      <c r="AD593" s="105"/>
      <c r="AE593" s="105"/>
      <c r="AF593" s="105"/>
      <c r="AG593" s="105"/>
      <c r="AH593" s="105"/>
      <c r="AI593" s="105"/>
      <c r="AJ593" s="105"/>
      <c r="AK593" s="105"/>
      <c r="AL593" s="105"/>
      <c r="AM593" s="105"/>
      <c r="AN593" s="105"/>
      <c r="AO593" s="105"/>
      <c r="AP593" s="105"/>
      <c r="AQ593" s="105"/>
      <c r="AR593" s="105"/>
      <c r="AS593" s="105"/>
      <c r="AT593" s="105"/>
      <c r="AU593" s="105"/>
      <c r="AV593" s="105"/>
      <c r="AW593" s="105"/>
      <c r="AX593" s="105"/>
      <c r="AY593" s="105"/>
      <c r="AZ593" s="105"/>
      <c r="BA593" s="105"/>
      <c r="BB593" s="105"/>
      <c r="BC593" s="105"/>
      <c r="BD593" s="105"/>
      <c r="BE593" s="105"/>
      <c r="BF593" s="105"/>
      <c r="BG593" s="105"/>
      <c r="BH593" s="105"/>
      <c r="BI593" s="105"/>
      <c r="BJ593" s="105"/>
      <c r="BK593" s="105"/>
      <c r="BL593" s="105"/>
      <c r="BM593" s="105"/>
      <c r="BN593" s="105"/>
      <c r="BO593" s="105"/>
      <c r="BP593" s="105"/>
      <c r="BQ593" s="105"/>
      <c r="BR593" s="105"/>
      <c r="BS593" s="105"/>
    </row>
    <row r="594" spans="1:71" x14ac:dyDescent="0.2">
      <c r="A594" s="105"/>
      <c r="B594" s="105"/>
      <c r="C594" s="105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  <c r="AA594" s="105"/>
      <c r="AB594" s="105"/>
      <c r="AC594" s="105"/>
      <c r="AD594" s="105"/>
      <c r="AE594" s="105"/>
      <c r="AF594" s="105"/>
      <c r="AG594" s="105"/>
      <c r="AH594" s="105"/>
      <c r="AI594" s="105"/>
      <c r="AJ594" s="105"/>
      <c r="AK594" s="105"/>
      <c r="AL594" s="105"/>
      <c r="AM594" s="105"/>
      <c r="AN594" s="105"/>
      <c r="AO594" s="105"/>
      <c r="AP594" s="105"/>
      <c r="AQ594" s="105"/>
      <c r="AR594" s="105"/>
      <c r="AS594" s="105"/>
      <c r="AT594" s="105"/>
      <c r="AU594" s="105"/>
      <c r="AV594" s="105"/>
      <c r="AW594" s="105"/>
      <c r="AX594" s="105"/>
      <c r="AY594" s="105"/>
      <c r="AZ594" s="105"/>
      <c r="BA594" s="105"/>
      <c r="BB594" s="105"/>
      <c r="BC594" s="105"/>
      <c r="BD594" s="105"/>
      <c r="BE594" s="105"/>
      <c r="BF594" s="105"/>
      <c r="BG594" s="105"/>
      <c r="BH594" s="105"/>
      <c r="BI594" s="105"/>
      <c r="BJ594" s="105"/>
      <c r="BK594" s="105"/>
      <c r="BL594" s="105"/>
      <c r="BM594" s="105"/>
      <c r="BN594" s="105"/>
      <c r="BO594" s="105"/>
      <c r="BP594" s="105"/>
      <c r="BQ594" s="105"/>
      <c r="BR594" s="105"/>
      <c r="BS594" s="105"/>
    </row>
    <row r="595" spans="1:71" x14ac:dyDescent="0.2">
      <c r="A595" s="105"/>
      <c r="B595" s="105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  <c r="AA595" s="105"/>
      <c r="AB595" s="105"/>
      <c r="AC595" s="105"/>
      <c r="AD595" s="105"/>
      <c r="AE595" s="105"/>
      <c r="AF595" s="105"/>
      <c r="AG595" s="105"/>
      <c r="AH595" s="105"/>
      <c r="AI595" s="105"/>
      <c r="AJ595" s="105"/>
      <c r="AK595" s="105"/>
      <c r="AL595" s="105"/>
      <c r="AM595" s="105"/>
      <c r="AN595" s="105"/>
      <c r="AO595" s="105"/>
      <c r="AP595" s="105"/>
      <c r="AQ595" s="105"/>
      <c r="AR595" s="105"/>
      <c r="AS595" s="105"/>
      <c r="AT595" s="105"/>
      <c r="AU595" s="105"/>
      <c r="AV595" s="105"/>
      <c r="AW595" s="105"/>
      <c r="AX595" s="105"/>
      <c r="AY595" s="105"/>
      <c r="AZ595" s="105"/>
      <c r="BA595" s="105"/>
      <c r="BB595" s="105"/>
      <c r="BC595" s="105"/>
      <c r="BD595" s="105"/>
      <c r="BE595" s="105"/>
      <c r="BF595" s="105"/>
      <c r="BG595" s="105"/>
      <c r="BH595" s="105"/>
      <c r="BI595" s="105"/>
      <c r="BJ595" s="105"/>
      <c r="BK595" s="105"/>
      <c r="BL595" s="105"/>
      <c r="BM595" s="105"/>
      <c r="BN595" s="105"/>
      <c r="BO595" s="105"/>
      <c r="BP595" s="105"/>
      <c r="BQ595" s="105"/>
      <c r="BR595" s="105"/>
      <c r="BS595" s="105"/>
    </row>
    <row r="596" spans="1:71" x14ac:dyDescent="0.2">
      <c r="A596" s="105"/>
      <c r="B596" s="105"/>
      <c r="C596" s="105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  <c r="AA596" s="105"/>
      <c r="AB596" s="105"/>
      <c r="AC596" s="105"/>
      <c r="AD596" s="105"/>
      <c r="AE596" s="105"/>
      <c r="AF596" s="105"/>
      <c r="AG596" s="105"/>
      <c r="AH596" s="105"/>
      <c r="AI596" s="105"/>
      <c r="AJ596" s="105"/>
      <c r="AK596" s="105"/>
      <c r="AL596" s="105"/>
      <c r="AM596" s="105"/>
      <c r="AN596" s="105"/>
      <c r="AO596" s="105"/>
      <c r="AP596" s="105"/>
      <c r="AQ596" s="105"/>
      <c r="AR596" s="105"/>
      <c r="AS596" s="105"/>
      <c r="AT596" s="105"/>
      <c r="AU596" s="105"/>
      <c r="AV596" s="105"/>
      <c r="AW596" s="105"/>
      <c r="AX596" s="105"/>
      <c r="AY596" s="105"/>
      <c r="AZ596" s="105"/>
      <c r="BA596" s="105"/>
      <c r="BB596" s="105"/>
      <c r="BC596" s="105"/>
      <c r="BD596" s="105"/>
      <c r="BE596" s="105"/>
      <c r="BF596" s="105"/>
      <c r="BG596" s="105"/>
      <c r="BH596" s="105"/>
      <c r="BI596" s="105"/>
      <c r="BJ596" s="105"/>
      <c r="BK596" s="105"/>
      <c r="BL596" s="105"/>
      <c r="BM596" s="105"/>
      <c r="BN596" s="105"/>
      <c r="BO596" s="105"/>
      <c r="BP596" s="105"/>
      <c r="BQ596" s="105"/>
      <c r="BR596" s="105"/>
      <c r="BS596" s="105"/>
    </row>
    <row r="597" spans="1:71" x14ac:dyDescent="0.2">
      <c r="A597" s="105"/>
      <c r="B597" s="105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  <c r="AA597" s="105"/>
      <c r="AB597" s="105"/>
      <c r="AC597" s="105"/>
      <c r="AD597" s="105"/>
      <c r="AE597" s="105"/>
      <c r="AF597" s="105"/>
      <c r="AG597" s="105"/>
      <c r="AH597" s="105"/>
      <c r="AI597" s="105"/>
      <c r="AJ597" s="105"/>
      <c r="AK597" s="105"/>
      <c r="AL597" s="105"/>
      <c r="AM597" s="105"/>
      <c r="AN597" s="105"/>
      <c r="AO597" s="105"/>
      <c r="AP597" s="105"/>
      <c r="AQ597" s="105"/>
      <c r="AR597" s="105"/>
      <c r="AS597" s="105"/>
      <c r="AT597" s="105"/>
      <c r="AU597" s="105"/>
      <c r="AV597" s="105"/>
      <c r="AW597" s="105"/>
      <c r="AX597" s="105"/>
      <c r="AY597" s="105"/>
      <c r="AZ597" s="105"/>
      <c r="BA597" s="105"/>
      <c r="BB597" s="105"/>
      <c r="BC597" s="105"/>
      <c r="BD597" s="105"/>
      <c r="BE597" s="105"/>
      <c r="BF597" s="105"/>
      <c r="BG597" s="105"/>
      <c r="BH597" s="105"/>
      <c r="BI597" s="105"/>
      <c r="BJ597" s="105"/>
      <c r="BK597" s="105"/>
      <c r="BL597" s="105"/>
      <c r="BM597" s="105"/>
      <c r="BN597" s="105"/>
      <c r="BO597" s="105"/>
      <c r="BP597" s="105"/>
      <c r="BQ597" s="105"/>
      <c r="BR597" s="105"/>
      <c r="BS597" s="105"/>
    </row>
    <row r="598" spans="1:71" x14ac:dyDescent="0.2">
      <c r="A598" s="105"/>
      <c r="B598" s="105"/>
      <c r="C598" s="105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  <c r="AA598" s="105"/>
      <c r="AB598" s="105"/>
      <c r="AC598" s="105"/>
      <c r="AD598" s="105"/>
      <c r="AE598" s="105"/>
      <c r="AF598" s="105"/>
      <c r="AG598" s="105"/>
      <c r="AH598" s="105"/>
      <c r="AI598" s="105"/>
      <c r="AJ598" s="105"/>
      <c r="AK598" s="105"/>
      <c r="AL598" s="105"/>
      <c r="AM598" s="105"/>
      <c r="AN598" s="105"/>
      <c r="AO598" s="105"/>
      <c r="AP598" s="105"/>
      <c r="AQ598" s="105"/>
      <c r="AR598" s="105"/>
      <c r="AS598" s="105"/>
      <c r="AT598" s="105"/>
      <c r="AU598" s="105"/>
      <c r="AV598" s="105"/>
      <c r="AW598" s="105"/>
      <c r="AX598" s="105"/>
      <c r="AY598" s="105"/>
      <c r="AZ598" s="105"/>
      <c r="BA598" s="105"/>
      <c r="BB598" s="105"/>
      <c r="BC598" s="105"/>
      <c r="BD598" s="105"/>
      <c r="BE598" s="105"/>
      <c r="BF598" s="105"/>
      <c r="BG598" s="105"/>
      <c r="BH598" s="105"/>
      <c r="BI598" s="105"/>
      <c r="BJ598" s="105"/>
      <c r="BK598" s="105"/>
      <c r="BL598" s="105"/>
      <c r="BM598" s="105"/>
      <c r="BN598" s="105"/>
      <c r="BO598" s="105"/>
      <c r="BP598" s="105"/>
      <c r="BQ598" s="105"/>
      <c r="BR598" s="105"/>
      <c r="BS598" s="105"/>
    </row>
    <row r="599" spans="1:71" x14ac:dyDescent="0.2">
      <c r="A599" s="105"/>
      <c r="B599" s="105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  <c r="AA599" s="105"/>
      <c r="AB599" s="105"/>
      <c r="AC599" s="105"/>
      <c r="AD599" s="105"/>
      <c r="AE599" s="105"/>
      <c r="AF599" s="105"/>
      <c r="AG599" s="105"/>
      <c r="AH599" s="105"/>
      <c r="AI599" s="105"/>
      <c r="AJ599" s="105"/>
      <c r="AK599" s="105"/>
      <c r="AL599" s="105"/>
      <c r="AM599" s="105"/>
      <c r="AN599" s="105"/>
      <c r="AO599" s="105"/>
      <c r="AP599" s="105"/>
      <c r="AQ599" s="105"/>
      <c r="AR599" s="105"/>
      <c r="AS599" s="105"/>
      <c r="AT599" s="105"/>
      <c r="AU599" s="105"/>
      <c r="AV599" s="105"/>
      <c r="AW599" s="105"/>
      <c r="AX599" s="105"/>
      <c r="AY599" s="105"/>
      <c r="AZ599" s="105"/>
      <c r="BA599" s="105"/>
      <c r="BB599" s="105"/>
      <c r="BC599" s="105"/>
      <c r="BD599" s="105"/>
      <c r="BE599" s="105"/>
      <c r="BF599" s="105"/>
      <c r="BG599" s="105"/>
      <c r="BH599" s="105"/>
      <c r="BI599" s="105"/>
      <c r="BJ599" s="105"/>
      <c r="BK599" s="105"/>
      <c r="BL599" s="105"/>
      <c r="BM599" s="105"/>
      <c r="BN599" s="105"/>
      <c r="BO599" s="105"/>
      <c r="BP599" s="105"/>
      <c r="BQ599" s="105"/>
      <c r="BR599" s="105"/>
      <c r="BS599" s="105"/>
    </row>
    <row r="600" spans="1:71" x14ac:dyDescent="0.2">
      <c r="A600" s="105"/>
      <c r="B600" s="105"/>
      <c r="C600" s="105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  <c r="AA600" s="105"/>
      <c r="AB600" s="105"/>
      <c r="AC600" s="105"/>
      <c r="AD600" s="105"/>
      <c r="AE600" s="105"/>
      <c r="AF600" s="105"/>
      <c r="AG600" s="105"/>
      <c r="AH600" s="105"/>
      <c r="AI600" s="105"/>
      <c r="AJ600" s="105"/>
      <c r="AK600" s="105"/>
      <c r="AL600" s="105"/>
      <c r="AM600" s="105"/>
      <c r="AN600" s="105"/>
      <c r="AO600" s="105"/>
      <c r="AP600" s="105"/>
      <c r="AQ600" s="105"/>
      <c r="AR600" s="105"/>
      <c r="AS600" s="105"/>
      <c r="AT600" s="105"/>
      <c r="AU600" s="105"/>
      <c r="AV600" s="105"/>
      <c r="AW600" s="105"/>
      <c r="AX600" s="105"/>
      <c r="AY600" s="105"/>
      <c r="AZ600" s="105"/>
      <c r="BA600" s="105"/>
      <c r="BB600" s="105"/>
      <c r="BC600" s="105"/>
      <c r="BD600" s="105"/>
      <c r="BE600" s="105"/>
      <c r="BF600" s="105"/>
      <c r="BG600" s="105"/>
      <c r="BH600" s="105"/>
      <c r="BI600" s="105"/>
      <c r="BJ600" s="105"/>
      <c r="BK600" s="105"/>
      <c r="BL600" s="105"/>
      <c r="BM600" s="105"/>
      <c r="BN600" s="105"/>
      <c r="BO600" s="105"/>
      <c r="BP600" s="105"/>
      <c r="BQ600" s="105"/>
      <c r="BR600" s="105"/>
      <c r="BS600" s="105"/>
    </row>
    <row r="601" spans="1:71" x14ac:dyDescent="0.2">
      <c r="A601" s="105"/>
      <c r="B601" s="105"/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  <c r="AA601" s="105"/>
      <c r="AB601" s="105"/>
      <c r="AC601" s="105"/>
      <c r="AD601" s="105"/>
      <c r="AE601" s="105"/>
      <c r="AF601" s="105"/>
      <c r="AG601" s="105"/>
      <c r="AH601" s="105"/>
      <c r="AI601" s="105"/>
      <c r="AJ601" s="105"/>
      <c r="AK601" s="105"/>
      <c r="AL601" s="105"/>
      <c r="AM601" s="105"/>
      <c r="AN601" s="105"/>
      <c r="AO601" s="105"/>
      <c r="AP601" s="105"/>
      <c r="AQ601" s="105"/>
      <c r="AR601" s="105"/>
      <c r="AS601" s="105"/>
      <c r="AT601" s="105"/>
      <c r="AU601" s="105"/>
      <c r="AV601" s="105"/>
      <c r="AW601" s="105"/>
      <c r="AX601" s="105"/>
      <c r="AY601" s="105"/>
      <c r="AZ601" s="105"/>
      <c r="BA601" s="105"/>
      <c r="BB601" s="105"/>
      <c r="BC601" s="105"/>
      <c r="BD601" s="105"/>
      <c r="BE601" s="105"/>
      <c r="BF601" s="105"/>
      <c r="BG601" s="105"/>
      <c r="BH601" s="105"/>
      <c r="BI601" s="105"/>
      <c r="BJ601" s="105"/>
      <c r="BK601" s="105"/>
      <c r="BL601" s="105"/>
      <c r="BM601" s="105"/>
      <c r="BN601" s="105"/>
      <c r="BO601" s="105"/>
      <c r="BP601" s="105"/>
      <c r="BQ601" s="105"/>
      <c r="BR601" s="105"/>
      <c r="BS601" s="105"/>
    </row>
    <row r="602" spans="1:71" x14ac:dyDescent="0.2">
      <c r="A602" s="105"/>
      <c r="B602" s="105"/>
      <c r="C602" s="105"/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  <c r="AA602" s="105"/>
      <c r="AB602" s="105"/>
      <c r="AC602" s="105"/>
      <c r="AD602" s="105"/>
      <c r="AE602" s="105"/>
      <c r="AF602" s="105"/>
      <c r="AG602" s="105"/>
      <c r="AH602" s="105"/>
      <c r="AI602" s="105"/>
      <c r="AJ602" s="105"/>
      <c r="AK602" s="105"/>
      <c r="AL602" s="105"/>
      <c r="AM602" s="105"/>
      <c r="AN602" s="105"/>
      <c r="AO602" s="105"/>
      <c r="AP602" s="105"/>
      <c r="AQ602" s="105"/>
      <c r="AR602" s="105"/>
      <c r="AS602" s="105"/>
      <c r="AT602" s="105"/>
      <c r="AU602" s="105"/>
      <c r="AV602" s="105"/>
      <c r="AW602" s="105"/>
      <c r="AX602" s="105"/>
      <c r="AY602" s="105"/>
      <c r="AZ602" s="105"/>
      <c r="BA602" s="105"/>
      <c r="BB602" s="105"/>
      <c r="BC602" s="105"/>
      <c r="BD602" s="105"/>
      <c r="BE602" s="105"/>
      <c r="BF602" s="105"/>
      <c r="BG602" s="105"/>
      <c r="BH602" s="105"/>
      <c r="BI602" s="105"/>
      <c r="BJ602" s="105"/>
      <c r="BK602" s="105"/>
      <c r="BL602" s="105"/>
      <c r="BM602" s="105"/>
      <c r="BN602" s="105"/>
      <c r="BO602" s="105"/>
      <c r="BP602" s="105"/>
      <c r="BQ602" s="105"/>
      <c r="BR602" s="105"/>
      <c r="BS602" s="105"/>
    </row>
    <row r="603" spans="1:71" x14ac:dyDescent="0.2">
      <c r="A603" s="105"/>
      <c r="B603" s="105"/>
      <c r="C603" s="105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  <c r="AA603" s="105"/>
      <c r="AB603" s="105"/>
      <c r="AC603" s="105"/>
      <c r="AD603" s="105"/>
      <c r="AE603" s="105"/>
      <c r="AF603" s="105"/>
      <c r="AG603" s="105"/>
      <c r="AH603" s="105"/>
      <c r="AI603" s="105"/>
      <c r="AJ603" s="105"/>
      <c r="AK603" s="105"/>
      <c r="AL603" s="105"/>
      <c r="AM603" s="105"/>
      <c r="AN603" s="105"/>
      <c r="AO603" s="105"/>
      <c r="AP603" s="105"/>
      <c r="AQ603" s="105"/>
      <c r="AR603" s="105"/>
      <c r="AS603" s="105"/>
      <c r="AT603" s="105"/>
      <c r="AU603" s="105"/>
      <c r="AV603" s="105"/>
      <c r="AW603" s="105"/>
      <c r="AX603" s="105"/>
      <c r="AY603" s="105"/>
      <c r="AZ603" s="105"/>
      <c r="BA603" s="105"/>
      <c r="BB603" s="105"/>
      <c r="BC603" s="105"/>
      <c r="BD603" s="105"/>
      <c r="BE603" s="105"/>
      <c r="BF603" s="105"/>
      <c r="BG603" s="105"/>
      <c r="BH603" s="105"/>
      <c r="BI603" s="105"/>
      <c r="BJ603" s="105"/>
      <c r="BK603" s="105"/>
      <c r="BL603" s="105"/>
      <c r="BM603" s="105"/>
      <c r="BN603" s="105"/>
      <c r="BO603" s="105"/>
      <c r="BP603" s="105"/>
      <c r="BQ603" s="105"/>
      <c r="BR603" s="105"/>
      <c r="BS603" s="105"/>
    </row>
    <row r="604" spans="1:71" x14ac:dyDescent="0.2">
      <c r="A604" s="105"/>
      <c r="B604" s="105"/>
      <c r="C604" s="105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  <c r="AA604" s="105"/>
      <c r="AB604" s="105"/>
      <c r="AC604" s="105"/>
      <c r="AD604" s="105"/>
      <c r="AE604" s="105"/>
      <c r="AF604" s="105"/>
      <c r="AG604" s="105"/>
      <c r="AH604" s="105"/>
      <c r="AI604" s="105"/>
      <c r="AJ604" s="105"/>
      <c r="AK604" s="105"/>
      <c r="AL604" s="105"/>
      <c r="AM604" s="105"/>
      <c r="AN604" s="105"/>
      <c r="AO604" s="105"/>
      <c r="AP604" s="105"/>
      <c r="AQ604" s="105"/>
      <c r="AR604" s="105"/>
      <c r="AS604" s="105"/>
      <c r="AT604" s="105"/>
      <c r="AU604" s="105"/>
      <c r="AV604" s="105"/>
      <c r="AW604" s="105"/>
      <c r="AX604" s="105"/>
      <c r="AY604" s="105"/>
      <c r="AZ604" s="105"/>
      <c r="BA604" s="105"/>
      <c r="BB604" s="105"/>
      <c r="BC604" s="105"/>
      <c r="BD604" s="105"/>
      <c r="BE604" s="105"/>
      <c r="BF604" s="105"/>
      <c r="BG604" s="105"/>
      <c r="BH604" s="105"/>
      <c r="BI604" s="105"/>
      <c r="BJ604" s="105"/>
      <c r="BK604" s="105"/>
      <c r="BL604" s="105"/>
      <c r="BM604" s="105"/>
      <c r="BN604" s="105"/>
      <c r="BO604" s="105"/>
      <c r="BP604" s="105"/>
      <c r="BQ604" s="105"/>
      <c r="BR604" s="105"/>
      <c r="BS604" s="105"/>
    </row>
    <row r="605" spans="1:71" x14ac:dyDescent="0.2">
      <c r="A605" s="105"/>
      <c r="B605" s="105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  <c r="AA605" s="105"/>
      <c r="AB605" s="105"/>
      <c r="AC605" s="105"/>
      <c r="AD605" s="105"/>
      <c r="AE605" s="105"/>
      <c r="AF605" s="105"/>
      <c r="AG605" s="105"/>
      <c r="AH605" s="105"/>
      <c r="AI605" s="105"/>
      <c r="AJ605" s="105"/>
      <c r="AK605" s="105"/>
      <c r="AL605" s="105"/>
      <c r="AM605" s="105"/>
      <c r="AN605" s="105"/>
      <c r="AO605" s="105"/>
      <c r="AP605" s="105"/>
      <c r="AQ605" s="105"/>
      <c r="AR605" s="105"/>
      <c r="AS605" s="105"/>
      <c r="AT605" s="105"/>
      <c r="AU605" s="105"/>
      <c r="AV605" s="105"/>
      <c r="AW605" s="105"/>
      <c r="AX605" s="105"/>
      <c r="AY605" s="105"/>
      <c r="AZ605" s="105"/>
      <c r="BA605" s="105"/>
      <c r="BB605" s="105"/>
      <c r="BC605" s="105"/>
      <c r="BD605" s="105"/>
      <c r="BE605" s="105"/>
      <c r="BF605" s="105"/>
      <c r="BG605" s="105"/>
      <c r="BH605" s="105"/>
      <c r="BI605" s="105"/>
      <c r="BJ605" s="105"/>
      <c r="BK605" s="105"/>
      <c r="BL605" s="105"/>
      <c r="BM605" s="105"/>
      <c r="BN605" s="105"/>
      <c r="BO605" s="105"/>
      <c r="BP605" s="105"/>
      <c r="BQ605" s="105"/>
      <c r="BR605" s="105"/>
      <c r="BS605" s="105"/>
    </row>
    <row r="606" spans="1:71" x14ac:dyDescent="0.2">
      <c r="A606" s="105"/>
      <c r="B606" s="105"/>
      <c r="C606" s="105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  <c r="AA606" s="105"/>
      <c r="AB606" s="105"/>
      <c r="AC606" s="105"/>
      <c r="AD606" s="105"/>
      <c r="AE606" s="105"/>
      <c r="AF606" s="105"/>
      <c r="AG606" s="105"/>
      <c r="AH606" s="105"/>
      <c r="AI606" s="105"/>
      <c r="AJ606" s="105"/>
      <c r="AK606" s="105"/>
      <c r="AL606" s="105"/>
      <c r="AM606" s="105"/>
      <c r="AN606" s="105"/>
      <c r="AO606" s="105"/>
      <c r="AP606" s="105"/>
      <c r="AQ606" s="105"/>
      <c r="AR606" s="105"/>
      <c r="AS606" s="105"/>
      <c r="AT606" s="105"/>
      <c r="AU606" s="105"/>
      <c r="AV606" s="105"/>
      <c r="AW606" s="105"/>
      <c r="AX606" s="105"/>
      <c r="AY606" s="105"/>
      <c r="AZ606" s="105"/>
      <c r="BA606" s="105"/>
      <c r="BB606" s="105"/>
      <c r="BC606" s="105"/>
      <c r="BD606" s="105"/>
      <c r="BE606" s="105"/>
      <c r="BF606" s="105"/>
      <c r="BG606" s="105"/>
      <c r="BH606" s="105"/>
      <c r="BI606" s="105"/>
      <c r="BJ606" s="105"/>
      <c r="BK606" s="105"/>
      <c r="BL606" s="105"/>
      <c r="BM606" s="105"/>
      <c r="BN606" s="105"/>
      <c r="BO606" s="105"/>
      <c r="BP606" s="105"/>
      <c r="BQ606" s="105"/>
      <c r="BR606" s="105"/>
      <c r="BS606" s="105"/>
    </row>
    <row r="607" spans="1:71" x14ac:dyDescent="0.2">
      <c r="A607" s="105"/>
      <c r="B607" s="105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  <c r="AA607" s="105"/>
      <c r="AB607" s="105"/>
      <c r="AC607" s="105"/>
      <c r="AD607" s="105"/>
      <c r="AE607" s="105"/>
      <c r="AF607" s="105"/>
      <c r="AG607" s="105"/>
      <c r="AH607" s="105"/>
      <c r="AI607" s="105"/>
      <c r="AJ607" s="105"/>
      <c r="AK607" s="105"/>
      <c r="AL607" s="105"/>
      <c r="AM607" s="105"/>
      <c r="AN607" s="105"/>
      <c r="AO607" s="105"/>
      <c r="AP607" s="105"/>
      <c r="AQ607" s="105"/>
      <c r="AR607" s="105"/>
      <c r="AS607" s="105"/>
      <c r="AT607" s="105"/>
      <c r="AU607" s="105"/>
      <c r="AV607" s="105"/>
      <c r="AW607" s="105"/>
      <c r="AX607" s="105"/>
      <c r="AY607" s="105"/>
      <c r="AZ607" s="105"/>
      <c r="BA607" s="105"/>
      <c r="BB607" s="105"/>
      <c r="BC607" s="105"/>
      <c r="BD607" s="105"/>
      <c r="BE607" s="105"/>
      <c r="BF607" s="105"/>
      <c r="BG607" s="105"/>
      <c r="BH607" s="105"/>
      <c r="BI607" s="105"/>
      <c r="BJ607" s="105"/>
      <c r="BK607" s="105"/>
      <c r="BL607" s="105"/>
      <c r="BM607" s="105"/>
      <c r="BN607" s="105"/>
      <c r="BO607" s="105"/>
      <c r="BP607" s="105"/>
      <c r="BQ607" s="105"/>
      <c r="BR607" s="105"/>
      <c r="BS607" s="105"/>
    </row>
    <row r="608" spans="1:71" x14ac:dyDescent="0.2">
      <c r="A608" s="105"/>
      <c r="B608" s="105"/>
      <c r="C608" s="105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  <c r="AA608" s="105"/>
      <c r="AB608" s="105"/>
      <c r="AC608" s="105"/>
      <c r="AD608" s="105"/>
      <c r="AE608" s="105"/>
      <c r="AF608" s="105"/>
      <c r="AG608" s="105"/>
      <c r="AH608" s="105"/>
      <c r="AI608" s="105"/>
      <c r="AJ608" s="105"/>
      <c r="AK608" s="105"/>
      <c r="AL608" s="105"/>
      <c r="AM608" s="105"/>
      <c r="AN608" s="105"/>
      <c r="AO608" s="105"/>
      <c r="AP608" s="105"/>
      <c r="AQ608" s="105"/>
      <c r="AR608" s="105"/>
      <c r="AS608" s="105"/>
      <c r="AT608" s="105"/>
      <c r="AU608" s="105"/>
      <c r="AV608" s="105"/>
      <c r="AW608" s="105"/>
      <c r="AX608" s="105"/>
      <c r="AY608" s="105"/>
      <c r="AZ608" s="105"/>
      <c r="BA608" s="105"/>
      <c r="BB608" s="105"/>
      <c r="BC608" s="105"/>
      <c r="BD608" s="105"/>
      <c r="BE608" s="105"/>
      <c r="BF608" s="105"/>
      <c r="BG608" s="105"/>
      <c r="BH608" s="105"/>
      <c r="BI608" s="105"/>
      <c r="BJ608" s="105"/>
      <c r="BK608" s="105"/>
      <c r="BL608" s="105"/>
      <c r="BM608" s="105"/>
      <c r="BN608" s="105"/>
      <c r="BO608" s="105"/>
      <c r="BP608" s="105"/>
      <c r="BQ608" s="105"/>
      <c r="BR608" s="105"/>
      <c r="BS608" s="105"/>
    </row>
    <row r="609" spans="1:71" x14ac:dyDescent="0.2">
      <c r="A609" s="105"/>
      <c r="B609" s="105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  <c r="AA609" s="105"/>
      <c r="AB609" s="105"/>
      <c r="AC609" s="105"/>
      <c r="AD609" s="105"/>
      <c r="AE609" s="105"/>
      <c r="AF609" s="105"/>
      <c r="AG609" s="105"/>
      <c r="AH609" s="105"/>
      <c r="AI609" s="105"/>
      <c r="AJ609" s="105"/>
      <c r="AK609" s="105"/>
      <c r="AL609" s="105"/>
      <c r="AM609" s="105"/>
      <c r="AN609" s="105"/>
      <c r="AO609" s="105"/>
      <c r="AP609" s="105"/>
      <c r="AQ609" s="105"/>
      <c r="AR609" s="105"/>
      <c r="AS609" s="105"/>
      <c r="AT609" s="105"/>
      <c r="AU609" s="105"/>
      <c r="AV609" s="105"/>
      <c r="AW609" s="105"/>
      <c r="AX609" s="105"/>
      <c r="AY609" s="105"/>
      <c r="AZ609" s="105"/>
      <c r="BA609" s="105"/>
      <c r="BB609" s="105"/>
      <c r="BC609" s="105"/>
      <c r="BD609" s="105"/>
      <c r="BE609" s="105"/>
      <c r="BF609" s="105"/>
      <c r="BG609" s="105"/>
      <c r="BH609" s="105"/>
      <c r="BI609" s="105"/>
      <c r="BJ609" s="105"/>
      <c r="BK609" s="105"/>
      <c r="BL609" s="105"/>
      <c r="BM609" s="105"/>
      <c r="BN609" s="105"/>
      <c r="BO609" s="105"/>
      <c r="BP609" s="105"/>
      <c r="BQ609" s="105"/>
      <c r="BR609" s="105"/>
      <c r="BS609" s="105"/>
    </row>
    <row r="610" spans="1:71" x14ac:dyDescent="0.2">
      <c r="A610" s="105"/>
      <c r="B610" s="105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  <c r="AA610" s="105"/>
      <c r="AB610" s="105"/>
      <c r="AC610" s="105"/>
      <c r="AD610" s="105"/>
      <c r="AE610" s="105"/>
      <c r="AF610" s="105"/>
      <c r="AG610" s="105"/>
      <c r="AH610" s="105"/>
      <c r="AI610" s="105"/>
      <c r="AJ610" s="105"/>
      <c r="AK610" s="105"/>
      <c r="AL610" s="105"/>
      <c r="AM610" s="105"/>
      <c r="AN610" s="105"/>
      <c r="AO610" s="105"/>
      <c r="AP610" s="105"/>
      <c r="AQ610" s="105"/>
      <c r="AR610" s="105"/>
      <c r="AS610" s="105"/>
      <c r="AT610" s="105"/>
      <c r="AU610" s="105"/>
      <c r="AV610" s="105"/>
      <c r="AW610" s="105"/>
      <c r="AX610" s="105"/>
      <c r="AY610" s="105"/>
      <c r="AZ610" s="105"/>
      <c r="BA610" s="105"/>
      <c r="BB610" s="105"/>
      <c r="BC610" s="105"/>
      <c r="BD610" s="105"/>
      <c r="BE610" s="105"/>
      <c r="BF610" s="105"/>
      <c r="BG610" s="105"/>
      <c r="BH610" s="105"/>
      <c r="BI610" s="105"/>
      <c r="BJ610" s="105"/>
      <c r="BK610" s="105"/>
      <c r="BL610" s="105"/>
      <c r="BM610" s="105"/>
      <c r="BN610" s="105"/>
      <c r="BO610" s="105"/>
      <c r="BP610" s="105"/>
      <c r="BQ610" s="105"/>
      <c r="BR610" s="105"/>
      <c r="BS610" s="105"/>
    </row>
    <row r="611" spans="1:71" x14ac:dyDescent="0.2">
      <c r="A611" s="105"/>
      <c r="B611" s="105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  <c r="AA611" s="105"/>
      <c r="AB611" s="105"/>
      <c r="AC611" s="105"/>
      <c r="AD611" s="105"/>
      <c r="AE611" s="105"/>
      <c r="AF611" s="105"/>
      <c r="AG611" s="105"/>
      <c r="AH611" s="105"/>
      <c r="AI611" s="105"/>
      <c r="AJ611" s="105"/>
      <c r="AK611" s="105"/>
      <c r="AL611" s="105"/>
      <c r="AM611" s="105"/>
      <c r="AN611" s="105"/>
      <c r="AO611" s="105"/>
      <c r="AP611" s="105"/>
      <c r="AQ611" s="105"/>
      <c r="AR611" s="105"/>
      <c r="AS611" s="105"/>
      <c r="AT611" s="105"/>
      <c r="AU611" s="105"/>
      <c r="AV611" s="105"/>
      <c r="AW611" s="105"/>
      <c r="AX611" s="105"/>
      <c r="AY611" s="105"/>
      <c r="AZ611" s="105"/>
      <c r="BA611" s="105"/>
      <c r="BB611" s="105"/>
      <c r="BC611" s="105"/>
      <c r="BD611" s="105"/>
      <c r="BE611" s="105"/>
      <c r="BF611" s="105"/>
      <c r="BG611" s="105"/>
      <c r="BH611" s="105"/>
      <c r="BI611" s="105"/>
      <c r="BJ611" s="105"/>
      <c r="BK611" s="105"/>
      <c r="BL611" s="105"/>
      <c r="BM611" s="105"/>
      <c r="BN611" s="105"/>
      <c r="BO611" s="105"/>
      <c r="BP611" s="105"/>
      <c r="BQ611" s="105"/>
      <c r="BR611" s="105"/>
      <c r="BS611" s="105"/>
    </row>
    <row r="612" spans="1:71" x14ac:dyDescent="0.2">
      <c r="A612" s="105"/>
      <c r="B612" s="105"/>
      <c r="C612" s="105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  <c r="AA612" s="105"/>
      <c r="AB612" s="105"/>
      <c r="AC612" s="105"/>
      <c r="AD612" s="105"/>
      <c r="AE612" s="105"/>
      <c r="AF612" s="105"/>
      <c r="AG612" s="105"/>
      <c r="AH612" s="105"/>
      <c r="AI612" s="105"/>
      <c r="AJ612" s="105"/>
      <c r="AK612" s="105"/>
      <c r="AL612" s="105"/>
      <c r="AM612" s="105"/>
      <c r="AN612" s="105"/>
      <c r="AO612" s="105"/>
      <c r="AP612" s="105"/>
      <c r="AQ612" s="105"/>
      <c r="AR612" s="105"/>
      <c r="AS612" s="105"/>
      <c r="AT612" s="105"/>
      <c r="AU612" s="105"/>
      <c r="AV612" s="105"/>
      <c r="AW612" s="105"/>
      <c r="AX612" s="105"/>
      <c r="AY612" s="105"/>
      <c r="AZ612" s="105"/>
      <c r="BA612" s="105"/>
      <c r="BB612" s="105"/>
      <c r="BC612" s="105"/>
      <c r="BD612" s="105"/>
      <c r="BE612" s="105"/>
      <c r="BF612" s="105"/>
      <c r="BG612" s="105"/>
      <c r="BH612" s="105"/>
      <c r="BI612" s="105"/>
      <c r="BJ612" s="105"/>
      <c r="BK612" s="105"/>
      <c r="BL612" s="105"/>
      <c r="BM612" s="105"/>
      <c r="BN612" s="105"/>
      <c r="BO612" s="105"/>
      <c r="BP612" s="105"/>
      <c r="BQ612" s="105"/>
      <c r="BR612" s="105"/>
      <c r="BS612" s="105"/>
    </row>
    <row r="613" spans="1:71" x14ac:dyDescent="0.2">
      <c r="A613" s="105"/>
      <c r="B613" s="105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  <c r="AA613" s="105"/>
      <c r="AB613" s="105"/>
      <c r="AC613" s="105"/>
      <c r="AD613" s="105"/>
      <c r="AE613" s="105"/>
      <c r="AF613" s="105"/>
      <c r="AG613" s="105"/>
      <c r="AH613" s="105"/>
      <c r="AI613" s="105"/>
      <c r="AJ613" s="105"/>
      <c r="AK613" s="105"/>
      <c r="AL613" s="105"/>
      <c r="AM613" s="105"/>
      <c r="AN613" s="105"/>
      <c r="AO613" s="105"/>
      <c r="AP613" s="105"/>
      <c r="AQ613" s="105"/>
      <c r="AR613" s="105"/>
      <c r="AS613" s="105"/>
      <c r="AT613" s="105"/>
      <c r="AU613" s="105"/>
      <c r="AV613" s="105"/>
      <c r="AW613" s="105"/>
      <c r="AX613" s="105"/>
      <c r="AY613" s="105"/>
      <c r="AZ613" s="105"/>
      <c r="BA613" s="105"/>
      <c r="BB613" s="105"/>
      <c r="BC613" s="105"/>
      <c r="BD613" s="105"/>
      <c r="BE613" s="105"/>
      <c r="BF613" s="105"/>
      <c r="BG613" s="105"/>
      <c r="BH613" s="105"/>
      <c r="BI613" s="105"/>
      <c r="BJ613" s="105"/>
      <c r="BK613" s="105"/>
      <c r="BL613" s="105"/>
      <c r="BM613" s="105"/>
      <c r="BN613" s="105"/>
      <c r="BO613" s="105"/>
      <c r="BP613" s="105"/>
      <c r="BQ613" s="105"/>
      <c r="BR613" s="105"/>
      <c r="BS613" s="105"/>
    </row>
    <row r="614" spans="1:71" x14ac:dyDescent="0.2">
      <c r="A614" s="105"/>
      <c r="B614" s="105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  <c r="AA614" s="105"/>
      <c r="AB614" s="105"/>
      <c r="AC614" s="105"/>
      <c r="AD614" s="105"/>
      <c r="AE614" s="105"/>
      <c r="AF614" s="105"/>
      <c r="AG614" s="105"/>
      <c r="AH614" s="105"/>
      <c r="AI614" s="105"/>
      <c r="AJ614" s="105"/>
      <c r="AK614" s="105"/>
      <c r="AL614" s="105"/>
      <c r="AM614" s="105"/>
      <c r="AN614" s="105"/>
      <c r="AO614" s="105"/>
      <c r="AP614" s="105"/>
      <c r="AQ614" s="105"/>
      <c r="AR614" s="105"/>
      <c r="AS614" s="105"/>
      <c r="AT614" s="105"/>
      <c r="AU614" s="105"/>
      <c r="AV614" s="105"/>
      <c r="AW614" s="105"/>
      <c r="AX614" s="105"/>
      <c r="AY614" s="105"/>
      <c r="AZ614" s="105"/>
      <c r="BA614" s="105"/>
      <c r="BB614" s="105"/>
      <c r="BC614" s="105"/>
      <c r="BD614" s="105"/>
      <c r="BE614" s="105"/>
      <c r="BF614" s="105"/>
      <c r="BG614" s="105"/>
      <c r="BH614" s="105"/>
      <c r="BI614" s="105"/>
      <c r="BJ614" s="105"/>
      <c r="BK614" s="105"/>
      <c r="BL614" s="105"/>
      <c r="BM614" s="105"/>
      <c r="BN614" s="105"/>
      <c r="BO614" s="105"/>
      <c r="BP614" s="105"/>
      <c r="BQ614" s="105"/>
      <c r="BR614" s="105"/>
      <c r="BS614" s="105"/>
    </row>
    <row r="615" spans="1:71" x14ac:dyDescent="0.2">
      <c r="A615" s="105"/>
      <c r="B615" s="105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  <c r="AA615" s="105"/>
      <c r="AB615" s="105"/>
      <c r="AC615" s="105"/>
      <c r="AD615" s="105"/>
      <c r="AE615" s="105"/>
      <c r="AF615" s="105"/>
      <c r="AG615" s="105"/>
      <c r="AH615" s="105"/>
      <c r="AI615" s="105"/>
      <c r="AJ615" s="105"/>
      <c r="AK615" s="105"/>
      <c r="AL615" s="105"/>
      <c r="AM615" s="105"/>
      <c r="AN615" s="105"/>
      <c r="AO615" s="105"/>
      <c r="AP615" s="105"/>
      <c r="AQ615" s="105"/>
      <c r="AR615" s="105"/>
      <c r="AS615" s="105"/>
      <c r="AT615" s="105"/>
      <c r="AU615" s="105"/>
      <c r="AV615" s="105"/>
      <c r="AW615" s="105"/>
      <c r="AX615" s="105"/>
      <c r="AY615" s="105"/>
      <c r="AZ615" s="105"/>
      <c r="BA615" s="105"/>
      <c r="BB615" s="105"/>
      <c r="BC615" s="105"/>
      <c r="BD615" s="105"/>
      <c r="BE615" s="105"/>
      <c r="BF615" s="105"/>
      <c r="BG615" s="105"/>
      <c r="BH615" s="105"/>
      <c r="BI615" s="105"/>
      <c r="BJ615" s="105"/>
      <c r="BK615" s="105"/>
      <c r="BL615" s="105"/>
      <c r="BM615" s="105"/>
      <c r="BN615" s="105"/>
      <c r="BO615" s="105"/>
      <c r="BP615" s="105"/>
      <c r="BQ615" s="105"/>
      <c r="BR615" s="105"/>
      <c r="BS615" s="105"/>
    </row>
    <row r="616" spans="1:71" x14ac:dyDescent="0.2">
      <c r="A616" s="105"/>
      <c r="B616" s="105"/>
      <c r="C616" s="105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  <c r="AA616" s="105"/>
      <c r="AB616" s="105"/>
      <c r="AC616" s="105"/>
      <c r="AD616" s="105"/>
      <c r="AE616" s="105"/>
      <c r="AF616" s="105"/>
      <c r="AG616" s="105"/>
      <c r="AH616" s="105"/>
      <c r="AI616" s="105"/>
      <c r="AJ616" s="105"/>
      <c r="AK616" s="105"/>
      <c r="AL616" s="105"/>
      <c r="AM616" s="105"/>
      <c r="AN616" s="105"/>
      <c r="AO616" s="105"/>
      <c r="AP616" s="105"/>
      <c r="AQ616" s="105"/>
      <c r="AR616" s="105"/>
      <c r="AS616" s="105"/>
      <c r="AT616" s="105"/>
      <c r="AU616" s="105"/>
      <c r="AV616" s="105"/>
      <c r="AW616" s="105"/>
      <c r="AX616" s="105"/>
      <c r="AY616" s="105"/>
      <c r="AZ616" s="105"/>
      <c r="BA616" s="105"/>
      <c r="BB616" s="105"/>
      <c r="BC616" s="105"/>
      <c r="BD616" s="105"/>
      <c r="BE616" s="105"/>
      <c r="BF616" s="105"/>
      <c r="BG616" s="105"/>
      <c r="BH616" s="105"/>
      <c r="BI616" s="105"/>
      <c r="BJ616" s="105"/>
      <c r="BK616" s="105"/>
      <c r="BL616" s="105"/>
      <c r="BM616" s="105"/>
      <c r="BN616" s="105"/>
      <c r="BO616" s="105"/>
      <c r="BP616" s="105"/>
      <c r="BQ616" s="105"/>
      <c r="BR616" s="105"/>
      <c r="BS616" s="105"/>
    </row>
    <row r="617" spans="1:71" x14ac:dyDescent="0.2">
      <c r="A617" s="105"/>
      <c r="B617" s="105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  <c r="AA617" s="105"/>
      <c r="AB617" s="105"/>
      <c r="AC617" s="105"/>
      <c r="AD617" s="105"/>
      <c r="AE617" s="105"/>
      <c r="AF617" s="105"/>
      <c r="AG617" s="105"/>
      <c r="AH617" s="105"/>
      <c r="AI617" s="105"/>
      <c r="AJ617" s="105"/>
      <c r="AK617" s="105"/>
      <c r="AL617" s="105"/>
      <c r="AM617" s="105"/>
      <c r="AN617" s="105"/>
      <c r="AO617" s="105"/>
      <c r="AP617" s="105"/>
      <c r="AQ617" s="105"/>
      <c r="AR617" s="105"/>
      <c r="AS617" s="105"/>
      <c r="AT617" s="105"/>
      <c r="AU617" s="105"/>
      <c r="AV617" s="105"/>
      <c r="AW617" s="105"/>
      <c r="AX617" s="105"/>
      <c r="AY617" s="105"/>
      <c r="AZ617" s="105"/>
      <c r="BA617" s="105"/>
      <c r="BB617" s="105"/>
      <c r="BC617" s="105"/>
      <c r="BD617" s="105"/>
      <c r="BE617" s="105"/>
      <c r="BF617" s="105"/>
      <c r="BG617" s="105"/>
      <c r="BH617" s="105"/>
      <c r="BI617" s="105"/>
      <c r="BJ617" s="105"/>
      <c r="BK617" s="105"/>
      <c r="BL617" s="105"/>
      <c r="BM617" s="105"/>
      <c r="BN617" s="105"/>
      <c r="BO617" s="105"/>
      <c r="BP617" s="105"/>
      <c r="BQ617" s="105"/>
      <c r="BR617" s="105"/>
      <c r="BS617" s="105"/>
    </row>
    <row r="618" spans="1:71" x14ac:dyDescent="0.2">
      <c r="A618" s="105"/>
      <c r="B618" s="105"/>
      <c r="C618" s="105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  <c r="AA618" s="105"/>
      <c r="AB618" s="105"/>
      <c r="AC618" s="105"/>
      <c r="AD618" s="105"/>
      <c r="AE618" s="105"/>
      <c r="AF618" s="105"/>
      <c r="AG618" s="105"/>
      <c r="AH618" s="105"/>
      <c r="AI618" s="105"/>
      <c r="AJ618" s="105"/>
      <c r="AK618" s="105"/>
      <c r="AL618" s="105"/>
      <c r="AM618" s="105"/>
      <c r="AN618" s="105"/>
      <c r="AO618" s="105"/>
      <c r="AP618" s="105"/>
      <c r="AQ618" s="105"/>
      <c r="AR618" s="105"/>
      <c r="AS618" s="105"/>
      <c r="AT618" s="105"/>
      <c r="AU618" s="105"/>
      <c r="AV618" s="105"/>
      <c r="AW618" s="105"/>
      <c r="AX618" s="105"/>
      <c r="AY618" s="105"/>
      <c r="AZ618" s="105"/>
      <c r="BA618" s="105"/>
      <c r="BB618" s="105"/>
      <c r="BC618" s="105"/>
      <c r="BD618" s="105"/>
      <c r="BE618" s="105"/>
      <c r="BF618" s="105"/>
      <c r="BG618" s="105"/>
      <c r="BH618" s="105"/>
      <c r="BI618" s="105"/>
      <c r="BJ618" s="105"/>
      <c r="BK618" s="105"/>
      <c r="BL618" s="105"/>
      <c r="BM618" s="105"/>
      <c r="BN618" s="105"/>
      <c r="BO618" s="105"/>
      <c r="BP618" s="105"/>
      <c r="BQ618" s="105"/>
      <c r="BR618" s="105"/>
      <c r="BS618" s="105"/>
    </row>
    <row r="619" spans="1:71" x14ac:dyDescent="0.2">
      <c r="A619" s="105"/>
      <c r="B619" s="105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  <c r="AA619" s="105"/>
      <c r="AB619" s="105"/>
      <c r="AC619" s="105"/>
      <c r="AD619" s="105"/>
      <c r="AE619" s="105"/>
      <c r="AF619" s="105"/>
      <c r="AG619" s="105"/>
      <c r="AH619" s="105"/>
      <c r="AI619" s="105"/>
      <c r="AJ619" s="105"/>
      <c r="AK619" s="105"/>
      <c r="AL619" s="105"/>
      <c r="AM619" s="105"/>
      <c r="AN619" s="105"/>
      <c r="AO619" s="105"/>
      <c r="AP619" s="105"/>
      <c r="AQ619" s="105"/>
      <c r="AR619" s="105"/>
      <c r="AS619" s="105"/>
      <c r="AT619" s="105"/>
      <c r="AU619" s="105"/>
      <c r="AV619" s="105"/>
      <c r="AW619" s="105"/>
      <c r="AX619" s="105"/>
      <c r="AY619" s="105"/>
      <c r="AZ619" s="105"/>
      <c r="BA619" s="105"/>
      <c r="BB619" s="105"/>
      <c r="BC619" s="105"/>
      <c r="BD619" s="105"/>
      <c r="BE619" s="105"/>
      <c r="BF619" s="105"/>
      <c r="BG619" s="105"/>
      <c r="BH619" s="105"/>
      <c r="BI619" s="105"/>
      <c r="BJ619" s="105"/>
      <c r="BK619" s="105"/>
      <c r="BL619" s="105"/>
      <c r="BM619" s="105"/>
      <c r="BN619" s="105"/>
      <c r="BO619" s="105"/>
      <c r="BP619" s="105"/>
      <c r="BQ619" s="105"/>
      <c r="BR619" s="105"/>
      <c r="BS619" s="105"/>
    </row>
  </sheetData>
  <mergeCells count="22">
    <mergeCell ref="X1:AA1"/>
    <mergeCell ref="A9:A10"/>
    <mergeCell ref="A7:A8"/>
    <mergeCell ref="A5:A6"/>
    <mergeCell ref="A3:A4"/>
    <mergeCell ref="A1:C2"/>
    <mergeCell ref="D1:G1"/>
    <mergeCell ref="H1:K1"/>
    <mergeCell ref="L1:O1"/>
    <mergeCell ref="P1:S1"/>
    <mergeCell ref="T1:W1"/>
    <mergeCell ref="AB1:AE1"/>
    <mergeCell ref="AF1:AI1"/>
    <mergeCell ref="AJ1:AM1"/>
    <mergeCell ref="AN1:AQ1"/>
    <mergeCell ref="AR1:AU1"/>
    <mergeCell ref="BP1:BS1"/>
    <mergeCell ref="AV1:AY1"/>
    <mergeCell ref="AZ1:BC1"/>
    <mergeCell ref="BD1:BG1"/>
    <mergeCell ref="BH1:BK1"/>
    <mergeCell ref="BL1:BO1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/>
  <dimension ref="A1:CV1048513"/>
  <sheetViews>
    <sheetView rightToLeft="1" zoomScale="50" zoomScaleNormal="50" workbookViewId="0">
      <selection activeCell="A9" sqref="A9"/>
    </sheetView>
  </sheetViews>
  <sheetFormatPr defaultColWidth="9" defaultRowHeight="15.75" x14ac:dyDescent="0.2"/>
  <cols>
    <col min="1" max="1" width="18.5" style="1" customWidth="1"/>
    <col min="2" max="2" width="24.375" style="2" customWidth="1"/>
    <col min="3" max="3" width="13.75" style="2" customWidth="1"/>
    <col min="4" max="7" width="13.75" style="81" customWidth="1"/>
    <col min="8" max="11" width="13.75" style="67" customWidth="1"/>
    <col min="12" max="15" width="13.75" style="69" customWidth="1"/>
    <col min="16" max="16" width="13.75" style="2" customWidth="1"/>
    <col min="17" max="17" width="8.75" style="2" customWidth="1"/>
    <col min="18" max="18" width="9.625" style="2" bestFit="1" customWidth="1"/>
    <col min="19" max="19" width="8.5" style="2" customWidth="1"/>
    <col min="20" max="20" width="12.625" style="2" customWidth="1"/>
    <col min="21" max="24" width="9.75" style="26" customWidth="1"/>
    <col min="25" max="25" width="13.25" style="1" customWidth="1"/>
    <col min="26" max="52" width="9.75" style="1" customWidth="1"/>
    <col min="53" max="16384" width="9" style="1"/>
  </cols>
  <sheetData>
    <row r="1" spans="1:100" ht="18.75" customHeight="1" x14ac:dyDescent="0.2">
      <c r="A1" s="130" t="s">
        <v>15</v>
      </c>
      <c r="B1" s="130"/>
      <c r="C1" s="131"/>
      <c r="D1" s="117">
        <v>2020</v>
      </c>
      <c r="E1" s="118"/>
      <c r="F1" s="118"/>
      <c r="G1" s="119"/>
      <c r="H1" s="117">
        <v>2019</v>
      </c>
      <c r="I1" s="118"/>
      <c r="J1" s="118"/>
      <c r="K1" s="119"/>
      <c r="L1" s="117">
        <v>2018</v>
      </c>
      <c r="M1" s="118"/>
      <c r="N1" s="118"/>
      <c r="O1" s="119"/>
      <c r="P1" s="117">
        <v>2017</v>
      </c>
      <c r="Q1" s="118"/>
      <c r="R1" s="118"/>
      <c r="S1" s="119"/>
      <c r="T1" s="117">
        <v>2016</v>
      </c>
      <c r="U1" s="118"/>
      <c r="V1" s="118"/>
      <c r="W1" s="119"/>
      <c r="X1" s="117">
        <v>2015</v>
      </c>
      <c r="Y1" s="118"/>
      <c r="Z1" s="118"/>
      <c r="AA1" s="119"/>
      <c r="AB1" s="117">
        <v>2014</v>
      </c>
      <c r="AC1" s="118"/>
      <c r="AD1" s="118"/>
      <c r="AE1" s="119"/>
      <c r="AF1" s="117">
        <v>2013</v>
      </c>
      <c r="AG1" s="118"/>
      <c r="AH1" s="118"/>
      <c r="AI1" s="119"/>
      <c r="AJ1" s="117">
        <v>2012</v>
      </c>
      <c r="AK1" s="118"/>
      <c r="AL1" s="118"/>
      <c r="AM1" s="119"/>
      <c r="AN1" s="117">
        <v>2011</v>
      </c>
      <c r="AO1" s="118"/>
      <c r="AP1" s="118"/>
      <c r="AQ1" s="119"/>
      <c r="AR1" s="117">
        <v>2010</v>
      </c>
      <c r="AS1" s="118"/>
      <c r="AT1" s="118"/>
      <c r="AU1" s="119"/>
      <c r="AV1" s="117">
        <v>2009</v>
      </c>
      <c r="AW1" s="118"/>
      <c r="AX1" s="118"/>
      <c r="AY1" s="119"/>
      <c r="AZ1" s="117">
        <v>2008</v>
      </c>
      <c r="BA1" s="118"/>
      <c r="BB1" s="118"/>
      <c r="BC1" s="119"/>
      <c r="BD1" s="117">
        <v>2007</v>
      </c>
      <c r="BE1" s="118"/>
      <c r="BF1" s="118"/>
      <c r="BG1" s="119"/>
      <c r="BH1" s="117">
        <v>2006</v>
      </c>
      <c r="BI1" s="118"/>
      <c r="BJ1" s="118"/>
      <c r="BK1" s="119"/>
      <c r="BL1" s="117">
        <v>2005</v>
      </c>
      <c r="BM1" s="118"/>
      <c r="BN1" s="118"/>
      <c r="BO1" s="119"/>
      <c r="BP1" s="117">
        <v>2004</v>
      </c>
      <c r="BQ1" s="118"/>
      <c r="BR1" s="118"/>
      <c r="BS1" s="119"/>
    </row>
    <row r="2" spans="1:100" ht="19.5" customHeight="1" thickBot="1" x14ac:dyDescent="0.25">
      <c r="A2" s="130"/>
      <c r="B2" s="130"/>
      <c r="C2" s="131"/>
      <c r="D2" s="22" t="s">
        <v>5</v>
      </c>
      <c r="E2" s="23" t="s">
        <v>4</v>
      </c>
      <c r="F2" s="23" t="s">
        <v>3</v>
      </c>
      <c r="G2" s="24" t="s">
        <v>2</v>
      </c>
      <c r="H2" s="22" t="s">
        <v>5</v>
      </c>
      <c r="I2" s="23" t="s">
        <v>4</v>
      </c>
      <c r="J2" s="23" t="s">
        <v>3</v>
      </c>
      <c r="K2" s="24" t="s">
        <v>2</v>
      </c>
      <c r="L2" s="22" t="s">
        <v>5</v>
      </c>
      <c r="M2" s="23" t="s">
        <v>4</v>
      </c>
      <c r="N2" s="23" t="s">
        <v>3</v>
      </c>
      <c r="O2" s="24" t="s">
        <v>2</v>
      </c>
      <c r="P2" s="22" t="s">
        <v>5</v>
      </c>
      <c r="Q2" s="23" t="s">
        <v>4</v>
      </c>
      <c r="R2" s="23" t="s">
        <v>3</v>
      </c>
      <c r="S2" s="24" t="s">
        <v>2</v>
      </c>
      <c r="T2" s="22" t="s">
        <v>5</v>
      </c>
      <c r="U2" s="23" t="s">
        <v>4</v>
      </c>
      <c r="V2" s="23" t="s">
        <v>3</v>
      </c>
      <c r="W2" s="24" t="s">
        <v>2</v>
      </c>
      <c r="X2" s="10" t="s">
        <v>5</v>
      </c>
      <c r="Y2" s="11" t="s">
        <v>4</v>
      </c>
      <c r="Z2" s="11" t="s">
        <v>3</v>
      </c>
      <c r="AA2" s="12" t="s">
        <v>2</v>
      </c>
      <c r="AB2" s="10" t="s">
        <v>5</v>
      </c>
      <c r="AC2" s="11" t="s">
        <v>4</v>
      </c>
      <c r="AD2" s="11" t="s">
        <v>3</v>
      </c>
      <c r="AE2" s="12" t="s">
        <v>2</v>
      </c>
      <c r="AF2" s="10" t="s">
        <v>5</v>
      </c>
      <c r="AG2" s="11" t="s">
        <v>4</v>
      </c>
      <c r="AH2" s="11" t="s">
        <v>3</v>
      </c>
      <c r="AI2" s="12" t="s">
        <v>2</v>
      </c>
      <c r="AJ2" s="10" t="s">
        <v>5</v>
      </c>
      <c r="AK2" s="11" t="s">
        <v>4</v>
      </c>
      <c r="AL2" s="11" t="s">
        <v>3</v>
      </c>
      <c r="AM2" s="12" t="s">
        <v>2</v>
      </c>
      <c r="AN2" s="10" t="s">
        <v>5</v>
      </c>
      <c r="AO2" s="11" t="s">
        <v>4</v>
      </c>
      <c r="AP2" s="11" t="s">
        <v>3</v>
      </c>
      <c r="AQ2" s="12" t="s">
        <v>2</v>
      </c>
      <c r="AR2" s="10" t="s">
        <v>5</v>
      </c>
      <c r="AS2" s="11" t="s">
        <v>4</v>
      </c>
      <c r="AT2" s="11" t="s">
        <v>3</v>
      </c>
      <c r="AU2" s="12" t="s">
        <v>2</v>
      </c>
      <c r="AV2" s="10" t="s">
        <v>5</v>
      </c>
      <c r="AW2" s="11" t="s">
        <v>4</v>
      </c>
      <c r="AX2" s="11" t="s">
        <v>3</v>
      </c>
      <c r="AY2" s="12" t="s">
        <v>2</v>
      </c>
      <c r="AZ2" s="10" t="s">
        <v>5</v>
      </c>
      <c r="BA2" s="11" t="s">
        <v>4</v>
      </c>
      <c r="BB2" s="11" t="s">
        <v>3</v>
      </c>
      <c r="BC2" s="12" t="s">
        <v>2</v>
      </c>
      <c r="BD2" s="10" t="s">
        <v>5</v>
      </c>
      <c r="BE2" s="11" t="s">
        <v>4</v>
      </c>
      <c r="BF2" s="11" t="s">
        <v>3</v>
      </c>
      <c r="BG2" s="12" t="s">
        <v>2</v>
      </c>
      <c r="BH2" s="10" t="s">
        <v>5</v>
      </c>
      <c r="BI2" s="11" t="s">
        <v>4</v>
      </c>
      <c r="BJ2" s="11" t="s">
        <v>3</v>
      </c>
      <c r="BK2" s="12" t="s">
        <v>2</v>
      </c>
      <c r="BL2" s="10" t="s">
        <v>5</v>
      </c>
      <c r="BM2" s="11" t="s">
        <v>4</v>
      </c>
      <c r="BN2" s="11" t="s">
        <v>3</v>
      </c>
      <c r="BO2" s="12" t="s">
        <v>2</v>
      </c>
      <c r="BP2" s="10" t="s">
        <v>5</v>
      </c>
      <c r="BQ2" s="11" t="s">
        <v>4</v>
      </c>
      <c r="BR2" s="11" t="s">
        <v>3</v>
      </c>
      <c r="BS2" s="12" t="s">
        <v>2</v>
      </c>
    </row>
    <row r="3" spans="1:100" ht="18.75" customHeight="1" x14ac:dyDescent="0.2">
      <c r="A3" s="91" t="s">
        <v>32</v>
      </c>
      <c r="B3" s="2" t="s">
        <v>18</v>
      </c>
      <c r="C3" s="27" t="s">
        <v>8</v>
      </c>
      <c r="D3" s="43"/>
      <c r="E3" s="43"/>
      <c r="F3" s="43"/>
      <c r="G3" s="43">
        <v>802</v>
      </c>
      <c r="H3" s="43">
        <v>848.8</v>
      </c>
      <c r="I3" s="41">
        <v>832.9</v>
      </c>
      <c r="J3" s="41">
        <v>830.1</v>
      </c>
      <c r="K3" s="70">
        <v>852.7</v>
      </c>
      <c r="L3" s="71">
        <v>886.4</v>
      </c>
      <c r="M3" s="72">
        <v>859.4</v>
      </c>
      <c r="N3" s="72">
        <v>831.9</v>
      </c>
      <c r="O3" s="70">
        <v>840</v>
      </c>
      <c r="P3" s="71">
        <v>879.2</v>
      </c>
      <c r="Q3" s="72">
        <v>884.9</v>
      </c>
      <c r="R3" s="72">
        <v>859.3</v>
      </c>
      <c r="S3" s="70">
        <v>839.7</v>
      </c>
      <c r="T3" s="43">
        <v>859.5</v>
      </c>
      <c r="U3" s="41">
        <v>869.1</v>
      </c>
      <c r="V3" s="41">
        <v>887.9</v>
      </c>
      <c r="W3" s="42">
        <v>873.3</v>
      </c>
      <c r="X3" s="43">
        <v>826.9</v>
      </c>
      <c r="Y3" s="41">
        <v>809.8</v>
      </c>
      <c r="Z3" s="41">
        <v>837.2</v>
      </c>
      <c r="AA3" s="42">
        <v>804</v>
      </c>
      <c r="AB3" s="43">
        <v>810</v>
      </c>
      <c r="AC3" s="41">
        <v>748.4</v>
      </c>
      <c r="AD3" s="41">
        <v>847.4</v>
      </c>
      <c r="AE3" s="42">
        <v>827.2</v>
      </c>
      <c r="AF3" s="43">
        <v>842.5</v>
      </c>
      <c r="AG3" s="41">
        <v>837.9</v>
      </c>
      <c r="AH3" s="41">
        <v>849.2</v>
      </c>
      <c r="AI3" s="42">
        <v>784.9</v>
      </c>
      <c r="AJ3" s="43">
        <v>809.5</v>
      </c>
      <c r="AK3" s="41">
        <v>815.6</v>
      </c>
      <c r="AL3" s="41">
        <v>833.9</v>
      </c>
      <c r="AM3" s="42">
        <v>783.1</v>
      </c>
      <c r="AN3" s="43">
        <v>801.8</v>
      </c>
      <c r="AO3" s="41">
        <v>773.8</v>
      </c>
      <c r="AP3" s="41">
        <v>794.8</v>
      </c>
      <c r="AQ3" s="42">
        <v>761.2</v>
      </c>
      <c r="AR3" s="43">
        <v>744.7</v>
      </c>
      <c r="AS3" s="41">
        <v>736.5</v>
      </c>
      <c r="AT3" s="41">
        <v>744.2</v>
      </c>
      <c r="AU3" s="42">
        <v>704.4</v>
      </c>
      <c r="AV3" s="43">
        <v>732.2</v>
      </c>
      <c r="AW3" s="41">
        <v>729.4</v>
      </c>
      <c r="AX3" s="41">
        <v>715.5</v>
      </c>
      <c r="AY3" s="42">
        <v>664.8</v>
      </c>
      <c r="AZ3" s="43">
        <v>677.1</v>
      </c>
      <c r="BA3" s="41">
        <v>675.6</v>
      </c>
      <c r="BB3" s="41">
        <v>659.1</v>
      </c>
      <c r="BC3" s="42">
        <v>675.1</v>
      </c>
      <c r="BD3" s="43">
        <v>609.1</v>
      </c>
      <c r="BE3" s="41">
        <v>648.9</v>
      </c>
      <c r="BF3" s="41">
        <v>683.3</v>
      </c>
      <c r="BG3" s="42">
        <v>628.70000000000005</v>
      </c>
      <c r="BH3" s="43">
        <v>640.70000000000005</v>
      </c>
      <c r="BI3" s="41">
        <v>630.9</v>
      </c>
      <c r="BJ3" s="41">
        <v>652</v>
      </c>
      <c r="BK3" s="42">
        <v>629.70000000000005</v>
      </c>
      <c r="BL3" s="43">
        <v>708.4</v>
      </c>
      <c r="BM3" s="41">
        <v>676</v>
      </c>
      <c r="BN3" s="41">
        <v>663.3</v>
      </c>
      <c r="BO3" s="42">
        <v>611.5</v>
      </c>
      <c r="BP3" s="43">
        <v>666.9</v>
      </c>
      <c r="BQ3" s="41">
        <v>632</v>
      </c>
      <c r="BR3" s="41">
        <v>584.5</v>
      </c>
      <c r="BS3" s="42">
        <v>580.20000000000005</v>
      </c>
    </row>
    <row r="4" spans="1:100" ht="32.25" customHeight="1" thickBot="1" x14ac:dyDescent="0.25">
      <c r="A4" s="92"/>
      <c r="C4" s="28" t="s">
        <v>6</v>
      </c>
      <c r="D4" s="55">
        <f t="shared" ref="D4" si="0">+D3/H3-1</f>
        <v>-1</v>
      </c>
      <c r="E4" s="55">
        <f t="shared" ref="E4" si="1">+E3/I3-1</f>
        <v>-1</v>
      </c>
      <c r="F4" s="55">
        <f t="shared" ref="F4" si="2">+F3/J3-1</f>
        <v>-1</v>
      </c>
      <c r="G4" s="55">
        <f t="shared" ref="G4" si="3">+G3/K3-1</f>
        <v>-5.9458191626597934E-2</v>
      </c>
      <c r="H4" s="55">
        <f t="shared" ref="H4" si="4">+H3/L3-1</f>
        <v>-4.2418772563176943E-2</v>
      </c>
      <c r="I4" s="55">
        <f t="shared" ref="I4" si="5">+I3/M3-1</f>
        <v>-3.0835466604607897E-2</v>
      </c>
      <c r="J4" s="55">
        <f t="shared" ref="J4" si="6">+J3/N3-1</f>
        <v>-2.1637216011539673E-3</v>
      </c>
      <c r="K4" s="55">
        <f t="shared" ref="K4" si="7">+K3/O3-1</f>
        <v>1.5119047619047699E-2</v>
      </c>
      <c r="L4" s="55">
        <f t="shared" ref="L4" si="8">+L3/P3-1</f>
        <v>8.189262966332933E-3</v>
      </c>
      <c r="M4" s="55">
        <f t="shared" ref="M4" si="9">+M3/Q3-1</f>
        <v>-2.8816815459373979E-2</v>
      </c>
      <c r="N4" s="55">
        <f t="shared" ref="N4" si="10">+N3/R3-1</f>
        <v>-3.188641917840096E-2</v>
      </c>
      <c r="O4" s="55">
        <f t="shared" ref="O4" si="11">+O3/S3-1</f>
        <v>3.5727045373334931E-4</v>
      </c>
      <c r="P4" s="55">
        <f t="shared" ref="P4" si="12">+P3/T3-1</f>
        <v>2.2920302501454382E-2</v>
      </c>
      <c r="Q4" s="55">
        <f t="shared" ref="Q4" si="13">+Q3/U3-1</f>
        <v>1.8179726153492171E-2</v>
      </c>
      <c r="R4" s="55">
        <f t="shared" ref="R4" si="14">+R3/V3-1</f>
        <v>-3.2210834553440759E-2</v>
      </c>
      <c r="S4" s="55">
        <f t="shared" ref="S4" si="15">+S3/W3-1</f>
        <v>-3.8474750944692437E-2</v>
      </c>
      <c r="T4" s="55">
        <f t="shared" ref="T4" si="16">+T3/X3-1</f>
        <v>3.942435602854033E-2</v>
      </c>
      <c r="U4" s="55">
        <f t="shared" ref="U4" si="17">+U3/Y3-1</f>
        <v>7.3227957520375586E-2</v>
      </c>
      <c r="V4" s="55">
        <f t="shared" ref="V4" si="18">+V3/Z3-1</f>
        <v>6.0559006211180044E-2</v>
      </c>
      <c r="W4" s="55">
        <f t="shared" ref="W4" si="19">+W3/AA3-1</f>
        <v>8.6194029850746201E-2</v>
      </c>
      <c r="X4" s="55">
        <f t="shared" ref="X4" si="20">+X3/AB3-1</f>
        <v>2.0864197530864104E-2</v>
      </c>
      <c r="Y4" s="55">
        <f t="shared" ref="Y4" si="21">+Y3/AC3-1</f>
        <v>8.2041688936397517E-2</v>
      </c>
      <c r="Z4" s="55">
        <f t="shared" ref="Z4" si="22">+Z3/AD3-1</f>
        <v>-1.203681850365812E-2</v>
      </c>
      <c r="AA4" s="55">
        <f t="shared" ref="AA4" si="23">+AA3/AE3-1</f>
        <v>-2.8046421663442955E-2</v>
      </c>
      <c r="AB4" s="55">
        <f t="shared" ref="AB4" si="24">+AB3/AF3-1</f>
        <v>-3.857566765578635E-2</v>
      </c>
      <c r="AC4" s="55">
        <f t="shared" ref="AC4" si="25">+AC3/AG3-1</f>
        <v>-0.10681465568683612</v>
      </c>
      <c r="AD4" s="55">
        <f t="shared" ref="AD4" si="26">+AD3/AH3-1</f>
        <v>-2.1196420160151108E-3</v>
      </c>
      <c r="AE4" s="55">
        <f t="shared" ref="AE4" si="27">+AE3/AI3-1</f>
        <v>5.3892215568862367E-2</v>
      </c>
      <c r="AF4" s="55">
        <f t="shared" ref="AF4" si="28">+AF3/AJ3-1</f>
        <v>4.0765904879555226E-2</v>
      </c>
      <c r="AG4" s="55">
        <f t="shared" ref="AG4" si="29">+AG3/AK3-1</f>
        <v>2.7341834232466944E-2</v>
      </c>
      <c r="AH4" s="55">
        <f t="shared" ref="AH4" si="30">+AH3/AL3-1</f>
        <v>1.8347523683895028E-2</v>
      </c>
      <c r="AI4" s="55">
        <f t="shared" ref="AI4" si="31">+AI3/AM3-1</f>
        <v>2.2985570169837821E-3</v>
      </c>
      <c r="AJ4" s="55">
        <f t="shared" ref="AJ4" si="32">+AJ3/AN3-1</f>
        <v>9.6033923671738908E-3</v>
      </c>
      <c r="AK4" s="55">
        <f t="shared" ref="AK4" si="33">+AK3/AO3-1</f>
        <v>5.4019126389247996E-2</v>
      </c>
      <c r="AL4" s="55">
        <f t="shared" ref="AL4" si="34">+AL3/AP3-1</f>
        <v>4.9194765978862742E-2</v>
      </c>
      <c r="AM4" s="55">
        <f t="shared" ref="AM4" si="35">+AM3/AQ3-1</f>
        <v>2.8770362585391451E-2</v>
      </c>
      <c r="AN4" s="55">
        <f t="shared" ref="AN4" si="36">+AN3/AR3-1</f>
        <v>7.6675171209882986E-2</v>
      </c>
      <c r="AO4" s="55">
        <f t="shared" ref="AO4" si="37">+AO3/AS3-1</f>
        <v>5.0644942294636675E-2</v>
      </c>
      <c r="AP4" s="55">
        <f t="shared" ref="AP4" si="38">+AP3/AT3-1</f>
        <v>6.7992475141090969E-2</v>
      </c>
      <c r="AQ4" s="55">
        <f t="shared" ref="AQ4" si="39">+AQ3/AU3-1</f>
        <v>8.0636002271436746E-2</v>
      </c>
      <c r="AR4" s="55">
        <f t="shared" ref="AR4" si="40">+AR3/AV3-1</f>
        <v>1.7071838295547703E-2</v>
      </c>
      <c r="AS4" s="55">
        <f t="shared" ref="AS4" si="41">+AS3/AW3-1</f>
        <v>9.7340279681930042E-3</v>
      </c>
      <c r="AT4" s="55">
        <f t="shared" ref="AT4" si="42">+AT3/AX3-1</f>
        <v>4.0111809923130792E-2</v>
      </c>
      <c r="AU4" s="55">
        <f t="shared" ref="AU4" si="43">+AU3/AY3-1</f>
        <v>5.9566787003610067E-2</v>
      </c>
      <c r="AV4" s="55">
        <f t="shared" ref="AV4" si="44">+AV3/AZ3-1</f>
        <v>8.1376458425638676E-2</v>
      </c>
      <c r="AW4" s="55">
        <f t="shared" ref="AW4" si="45">+AW3/BA3-1</f>
        <v>7.9632918886915371E-2</v>
      </c>
      <c r="AX4" s="55">
        <f t="shared" ref="AX4" si="46">+AX3/BB3-1</f>
        <v>8.5571233500227439E-2</v>
      </c>
      <c r="AY4" s="55">
        <f t="shared" ref="AY4" si="47">+AY3/BC3-1</f>
        <v>-1.5256998963116719E-2</v>
      </c>
      <c r="AZ4" s="55">
        <f t="shared" ref="AZ4" si="48">+AZ3/BD3-1</f>
        <v>0.11164012477425711</v>
      </c>
      <c r="BA4" s="55">
        <f t="shared" ref="BA4" si="49">+BA3/BE3-1</f>
        <v>4.1146555709662636E-2</v>
      </c>
      <c r="BB4" s="55">
        <f t="shared" ref="BB4" si="50">+BB3/BF3-1</f>
        <v>-3.5416361773744964E-2</v>
      </c>
      <c r="BC4" s="55">
        <f t="shared" ref="BC4" si="51">+BC3/BG3-1</f>
        <v>7.3803085732463858E-2</v>
      </c>
      <c r="BD4" s="55">
        <f t="shared" ref="BD4" si="52">+BD3/BH3-1</f>
        <v>-4.9321055095988831E-2</v>
      </c>
      <c r="BE4" s="55">
        <f t="shared" ref="BE4" si="53">+BE3/BI3-1</f>
        <v>2.853067047075597E-2</v>
      </c>
      <c r="BF4" s="55">
        <f t="shared" ref="BF4" si="54">+BF3/BJ3-1</f>
        <v>4.8006134969325043E-2</v>
      </c>
      <c r="BG4" s="55">
        <f t="shared" ref="BG4" si="55">+BG3/BK3-1</f>
        <v>-1.5880578053041328E-3</v>
      </c>
      <c r="BH4" s="55">
        <f t="shared" ref="BH4" si="56">+BH3/BL3-1</f>
        <v>-9.5567476002258567E-2</v>
      </c>
      <c r="BI4" s="55">
        <f t="shared" ref="BI4" si="57">+BI3/BM3-1</f>
        <v>-6.6715976331360949E-2</v>
      </c>
      <c r="BJ4" s="55">
        <f t="shared" ref="BJ4" si="58">+BJ3/BN3-1</f>
        <v>-1.7036031961405018E-2</v>
      </c>
      <c r="BK4" s="55">
        <f t="shared" ref="BK4" si="59">+BK3/BO3-1</f>
        <v>2.9762878168438256E-2</v>
      </c>
      <c r="BL4" s="55">
        <f t="shared" ref="BL4" si="60">+BL3/BP3-1</f>
        <v>6.2228220122956923E-2</v>
      </c>
      <c r="BM4" s="55">
        <f t="shared" ref="BM4" si="61">+BM3/BQ3-1</f>
        <v>6.9620253164556889E-2</v>
      </c>
      <c r="BN4" s="55">
        <f t="shared" ref="BN4" si="62">+BN3/BR3-1</f>
        <v>0.13481608212147123</v>
      </c>
      <c r="BO4" s="55">
        <f t="shared" ref="BO4" si="63">+BO3/BS3-1</f>
        <v>5.3946914856945805E-2</v>
      </c>
      <c r="BP4" s="55" t="e">
        <f>+BP3/BT3-1</f>
        <v>#DIV/0!</v>
      </c>
      <c r="BQ4" s="55" t="e">
        <f>+BQ3/BU3-1</f>
        <v>#DIV/0!</v>
      </c>
      <c r="BR4" s="55" t="e">
        <f>+BR3/BV3-1</f>
        <v>#DIV/0!</v>
      </c>
      <c r="BS4" s="55" t="e">
        <f>+BS3/BW3-1</f>
        <v>#DIV/0!</v>
      </c>
    </row>
    <row r="5" spans="1:100" ht="37.5" x14ac:dyDescent="0.2">
      <c r="A5" s="116" t="s">
        <v>33</v>
      </c>
      <c r="B5" s="2" t="s">
        <v>18</v>
      </c>
      <c r="C5" s="29" t="s">
        <v>8</v>
      </c>
      <c r="D5" s="49"/>
      <c r="E5" s="49"/>
      <c r="F5" s="49">
        <v>920.05</v>
      </c>
      <c r="G5" s="49">
        <v>1151</v>
      </c>
      <c r="H5" s="49">
        <v>1214</v>
      </c>
      <c r="I5" s="47">
        <v>1191</v>
      </c>
      <c r="J5" s="47">
        <v>1185.2</v>
      </c>
      <c r="K5" s="73">
        <v>1212.3</v>
      </c>
      <c r="L5" s="74">
        <v>1266.3</v>
      </c>
      <c r="M5" s="68">
        <v>1225.7</v>
      </c>
      <c r="N5" s="68">
        <v>1180.2</v>
      </c>
      <c r="O5" s="73">
        <v>1182.2</v>
      </c>
      <c r="P5" s="74">
        <v>1240.5</v>
      </c>
      <c r="Q5" s="68">
        <v>1247.5</v>
      </c>
      <c r="R5" s="68">
        <v>1203.8</v>
      </c>
      <c r="S5" s="73">
        <v>1159.2</v>
      </c>
      <c r="T5" s="49">
        <v>1164.7</v>
      </c>
      <c r="U5" s="47">
        <v>1191.7</v>
      </c>
      <c r="V5" s="47">
        <v>1221.9000000000001</v>
      </c>
      <c r="W5" s="48">
        <v>1182.8</v>
      </c>
      <c r="X5" s="49">
        <v>1118</v>
      </c>
      <c r="Y5" s="47">
        <v>1106.8</v>
      </c>
      <c r="Z5" s="47">
        <v>1141.5</v>
      </c>
      <c r="AA5" s="48">
        <v>1094.5</v>
      </c>
      <c r="AB5" s="49">
        <v>1116.9000000000001</v>
      </c>
      <c r="AC5" s="47">
        <v>1068.4000000000001</v>
      </c>
      <c r="AD5" s="47">
        <v>1106.5</v>
      </c>
      <c r="AE5" s="48">
        <v>1066.9000000000001</v>
      </c>
      <c r="AF5" s="49">
        <v>1094.4000000000001</v>
      </c>
      <c r="AG5" s="47">
        <v>1078.7</v>
      </c>
      <c r="AH5" s="47">
        <v>1089</v>
      </c>
      <c r="AI5" s="48">
        <v>1000.2</v>
      </c>
      <c r="AJ5" s="49">
        <v>1060.5</v>
      </c>
      <c r="AK5" s="47">
        <v>1050.4000000000001</v>
      </c>
      <c r="AL5" s="47">
        <v>1068.4000000000001</v>
      </c>
      <c r="AM5" s="48">
        <v>1015.7</v>
      </c>
      <c r="AN5" s="49">
        <v>1065.0999999999999</v>
      </c>
      <c r="AO5" s="47">
        <v>1005.2</v>
      </c>
      <c r="AP5" s="47">
        <v>1010.8</v>
      </c>
      <c r="AQ5" s="48">
        <v>981.6</v>
      </c>
      <c r="AR5" s="49">
        <v>975</v>
      </c>
      <c r="AS5" s="47">
        <v>947.2</v>
      </c>
      <c r="AT5" s="47">
        <v>977.3</v>
      </c>
      <c r="AU5" s="48">
        <v>888.9</v>
      </c>
      <c r="AV5" s="49">
        <v>944.9</v>
      </c>
      <c r="AW5" s="47">
        <v>968.2</v>
      </c>
      <c r="AX5" s="47">
        <v>941.8</v>
      </c>
      <c r="AY5" s="48">
        <v>847.8</v>
      </c>
      <c r="AZ5" s="49">
        <v>887.3</v>
      </c>
      <c r="BA5" s="47">
        <v>873.7</v>
      </c>
      <c r="BB5" s="47">
        <v>872.3</v>
      </c>
      <c r="BC5" s="48">
        <v>837.6</v>
      </c>
      <c r="BD5" s="49">
        <v>749.8</v>
      </c>
      <c r="BE5" s="47">
        <v>795.3</v>
      </c>
      <c r="BF5" s="47">
        <v>829</v>
      </c>
      <c r="BG5" s="48">
        <v>764.6</v>
      </c>
      <c r="BH5" s="49">
        <v>764.8</v>
      </c>
      <c r="BI5" s="47">
        <v>721.8</v>
      </c>
      <c r="BJ5" s="47">
        <v>741.4</v>
      </c>
      <c r="BK5" s="48">
        <v>695</v>
      </c>
      <c r="BL5" s="49">
        <v>733.5</v>
      </c>
      <c r="BM5" s="47">
        <v>709.1</v>
      </c>
      <c r="BN5" s="47">
        <v>691.7</v>
      </c>
      <c r="BO5" s="48">
        <v>624.29999999999995</v>
      </c>
      <c r="BP5" s="49">
        <v>723.6</v>
      </c>
      <c r="BQ5" s="47">
        <v>685.8</v>
      </c>
      <c r="BR5" s="47">
        <v>641.20000000000005</v>
      </c>
      <c r="BS5" s="48">
        <v>611.20000000000005</v>
      </c>
    </row>
    <row r="6" spans="1:100" ht="41.25" customHeight="1" thickBot="1" x14ac:dyDescent="0.25">
      <c r="A6" s="87"/>
      <c r="C6" s="30" t="s">
        <v>6</v>
      </c>
      <c r="D6" s="58">
        <f t="shared" ref="D6" si="64">+D5/H5-1</f>
        <v>-1</v>
      </c>
      <c r="E6" s="58">
        <f t="shared" ref="E6" si="65">+E5/I5-1</f>
        <v>-1</v>
      </c>
      <c r="F6" s="58">
        <f t="shared" ref="F6" si="66">+F5/J5-1</f>
        <v>-0.22371751603104972</v>
      </c>
      <c r="G6" s="58">
        <f t="shared" ref="G6" si="67">+G5/K5-1</f>
        <v>-5.0565041656355669E-2</v>
      </c>
      <c r="H6" s="58">
        <f t="shared" ref="H6:I6" si="68">+H5/L5-1</f>
        <v>-4.1301429361130793E-2</v>
      </c>
      <c r="I6" s="58">
        <f t="shared" si="68"/>
        <v>-2.8310353267520627E-2</v>
      </c>
      <c r="J6" s="58">
        <f t="shared" ref="J6" si="69">+J5/N5-1</f>
        <v>4.2365700728690392E-3</v>
      </c>
      <c r="K6" s="58">
        <f t="shared" ref="K6" si="70">+K5/O5-1</f>
        <v>2.5461004906107254E-2</v>
      </c>
      <c r="L6" s="58">
        <f t="shared" ref="L6" si="71">+L5/P5-1</f>
        <v>2.0798065296251389E-2</v>
      </c>
      <c r="M6" s="58">
        <f t="shared" ref="M6" si="72">+M5/Q5-1</f>
        <v>-1.7474949899799586E-2</v>
      </c>
      <c r="N6" s="58">
        <f t="shared" ref="N6" si="73">+N5/R5-1</f>
        <v>-1.9604585479315428E-2</v>
      </c>
      <c r="O6" s="58">
        <f t="shared" ref="O6" si="74">+O5/S5-1</f>
        <v>1.9841269841269771E-2</v>
      </c>
      <c r="P6" s="58">
        <f t="shared" ref="P6" si="75">+P5/T5-1</f>
        <v>6.5081136773418091E-2</v>
      </c>
      <c r="Q6" s="58">
        <f t="shared" ref="Q6" si="76">+Q5/U5-1</f>
        <v>4.6823865066711434E-2</v>
      </c>
      <c r="R6" s="58">
        <f t="shared" ref="R6" si="77">+R5/V5-1</f>
        <v>-1.4812996153531488E-2</v>
      </c>
      <c r="S6" s="58">
        <f t="shared" ref="S6" si="78">+S5/W5-1</f>
        <v>-1.9952654717619089E-2</v>
      </c>
      <c r="T6" s="58">
        <f t="shared" ref="T6" si="79">+T5/X5-1</f>
        <v>4.1771019677996568E-2</v>
      </c>
      <c r="U6" s="58">
        <f t="shared" ref="U6" si="80">+U5/Y5-1</f>
        <v>7.6707625587278727E-2</v>
      </c>
      <c r="V6" s="58">
        <f t="shared" ref="V6" si="81">+V5/Z5-1</f>
        <v>7.0433639947437676E-2</v>
      </c>
      <c r="W6" s="58">
        <f t="shared" ref="W6" si="82">+W5/AA5-1</f>
        <v>8.0676107811786135E-2</v>
      </c>
      <c r="X6" s="58">
        <f t="shared" ref="X6" si="83">+X5/AB5-1</f>
        <v>9.8486883337800535E-4</v>
      </c>
      <c r="Y6" s="58">
        <f t="shared" ref="Y6" si="84">+Y5/AC5-1</f>
        <v>3.5941594908273977E-2</v>
      </c>
      <c r="Z6" s="58">
        <f t="shared" ref="Z6" si="85">+Z5/AD5-1</f>
        <v>3.1631269769543557E-2</v>
      </c>
      <c r="AA6" s="58">
        <f t="shared" ref="AA6" si="86">+AA5/AE5-1</f>
        <v>2.5869341081638408E-2</v>
      </c>
      <c r="AB6" s="58">
        <f t="shared" ref="AB6" si="87">+AB5/AF5-1</f>
        <v>2.0559210526315708E-2</v>
      </c>
      <c r="AC6" s="58">
        <f t="shared" ref="AC6" si="88">+AC5/AG5-1</f>
        <v>-9.5485306387317337E-3</v>
      </c>
      <c r="AD6" s="58">
        <f t="shared" ref="AD6" si="89">+AD5/AH5-1</f>
        <v>1.6069788797061557E-2</v>
      </c>
      <c r="AE6" s="58">
        <f t="shared" ref="AE6" si="90">+AE5/AI5-1</f>
        <v>6.6686662667466479E-2</v>
      </c>
      <c r="AF6" s="58">
        <f t="shared" ref="AF6" si="91">+AF5/AJ5-1</f>
        <v>3.1966053748232026E-2</v>
      </c>
      <c r="AG6" s="58">
        <f t="shared" ref="AG6" si="92">+AG5/AK5-1</f>
        <v>2.6942117288651923E-2</v>
      </c>
      <c r="AH6" s="58">
        <f t="shared" ref="AH6" si="93">+AH5/AL5-1</f>
        <v>1.9281168101834334E-2</v>
      </c>
      <c r="AI6" s="58">
        <f t="shared" ref="AI6" si="94">+AI5/AM5-1</f>
        <v>-1.5260411538840168E-2</v>
      </c>
      <c r="AJ6" s="58">
        <f t="shared" ref="AJ6" si="95">+AJ5/AN5-1</f>
        <v>-4.3188433010984406E-3</v>
      </c>
      <c r="AK6" s="58">
        <f t="shared" ref="AK6" si="96">+AK5/AO5-1</f>
        <v>4.4966175885396087E-2</v>
      </c>
      <c r="AL6" s="58">
        <f t="shared" ref="AL6" si="97">+AL5/AP5-1</f>
        <v>5.6984566679857629E-2</v>
      </c>
      <c r="AM6" s="58">
        <f t="shared" ref="AM6" si="98">+AM5/AQ5-1</f>
        <v>3.473920130399355E-2</v>
      </c>
      <c r="AN6" s="58">
        <f t="shared" ref="AN6" si="99">+AN5/AR5-1</f>
        <v>9.2410256410256242E-2</v>
      </c>
      <c r="AO6" s="58">
        <f t="shared" ref="AO6" si="100">+AO5/AS5-1</f>
        <v>6.1233108108108114E-2</v>
      </c>
      <c r="AP6" s="58">
        <f t="shared" ref="AP6" si="101">+AP5/AT5-1</f>
        <v>3.4278113168934921E-2</v>
      </c>
      <c r="AQ6" s="58">
        <f t="shared" ref="AQ6" si="102">+AQ5/AU5-1</f>
        <v>0.10428619642254477</v>
      </c>
      <c r="AR6" s="58">
        <f t="shared" ref="AR6" si="103">+AR5/AV5-1</f>
        <v>3.1855222774896941E-2</v>
      </c>
      <c r="AS6" s="58">
        <f t="shared" ref="AS6" si="104">+AS5/AW5-1</f>
        <v>-2.1689733526131016E-2</v>
      </c>
      <c r="AT6" s="58">
        <f t="shared" ref="AT6" si="105">+AT5/AX5-1</f>
        <v>3.7693777872159773E-2</v>
      </c>
      <c r="AU6" s="58">
        <f t="shared" ref="AU6" si="106">+AU5/AY5-1</f>
        <v>4.8478414720452889E-2</v>
      </c>
      <c r="AV6" s="58">
        <f t="shared" ref="AV6" si="107">+AV5/AZ5-1</f>
        <v>6.4916037416882677E-2</v>
      </c>
      <c r="AW6" s="58">
        <f t="shared" ref="AW6" si="108">+AW5/BA5-1</f>
        <v>0.10816069589103816</v>
      </c>
      <c r="AX6" s="58">
        <f t="shared" ref="AX6" si="109">+AX5/BB5-1</f>
        <v>7.9674423936719085E-2</v>
      </c>
      <c r="AY6" s="58">
        <f t="shared" ref="AY6" si="110">+AY5/BC5-1</f>
        <v>1.2177650429799236E-2</v>
      </c>
      <c r="AZ6" s="58">
        <f t="shared" ref="AZ6" si="111">+AZ5/BD5-1</f>
        <v>0.18338223526273678</v>
      </c>
      <c r="BA6" s="58">
        <f t="shared" ref="BA6" si="112">+BA5/BE5-1</f>
        <v>9.8579152521061308E-2</v>
      </c>
      <c r="BB6" s="58">
        <f t="shared" ref="BB6" si="113">+BB5/BF5-1</f>
        <v>5.223160434258145E-2</v>
      </c>
      <c r="BC6" s="58">
        <f t="shared" ref="BC6" si="114">+BC5/BG5-1</f>
        <v>9.5474758043421426E-2</v>
      </c>
      <c r="BD6" s="58">
        <f t="shared" ref="BD6" si="115">+BD5/BH5-1</f>
        <v>-1.9612970711297084E-2</v>
      </c>
      <c r="BE6" s="58">
        <f t="shared" ref="BE6" si="116">+BE5/BI5-1</f>
        <v>0.10182876142975905</v>
      </c>
      <c r="BF6" s="58">
        <f t="shared" ref="BF6" si="117">+BF5/BJ5-1</f>
        <v>0.11815484219045058</v>
      </c>
      <c r="BG6" s="58">
        <f t="shared" ref="BG6" si="118">+BG5/BK5-1</f>
        <v>0.10014388489208637</v>
      </c>
      <c r="BH6" s="58">
        <f t="shared" ref="BH6" si="119">+BH5/BL5-1</f>
        <v>4.2672119972733347E-2</v>
      </c>
      <c r="BI6" s="58">
        <f t="shared" ref="BI6" si="120">+BI5/BM5-1</f>
        <v>1.7910026794528244E-2</v>
      </c>
      <c r="BJ6" s="58">
        <f t="shared" ref="BJ6" si="121">+BJ5/BN5-1</f>
        <v>7.1851958941737681E-2</v>
      </c>
      <c r="BK6" s="58">
        <f t="shared" ref="BK6" si="122">+BK5/BO5-1</f>
        <v>0.11324683645683176</v>
      </c>
      <c r="BL6" s="58">
        <f t="shared" ref="BL6" si="123">+BL5/BP5-1</f>
        <v>1.3681592039801016E-2</v>
      </c>
      <c r="BM6" s="58">
        <f t="shared" ref="BM6" si="124">+BM5/BQ5-1</f>
        <v>3.397491980169165E-2</v>
      </c>
      <c r="BN6" s="58">
        <f t="shared" ref="BN6" si="125">+BN5/BR5-1</f>
        <v>7.8758577666874663E-2</v>
      </c>
      <c r="BO6" s="58">
        <f t="shared" ref="BO6" si="126">+BO5/BS5-1</f>
        <v>2.1433246073298218E-2</v>
      </c>
      <c r="BP6" s="58" t="e">
        <f>+BP5/BT5-1</f>
        <v>#DIV/0!</v>
      </c>
      <c r="BQ6" s="58" t="e">
        <f>+BQ5/BU5-1</f>
        <v>#DIV/0!</v>
      </c>
      <c r="BR6" s="58" t="e">
        <f>+BR5/BV5-1</f>
        <v>#DIV/0!</v>
      </c>
      <c r="BS6" s="58" t="e">
        <f>+BS5/BW5-1</f>
        <v>#DIV/0!</v>
      </c>
    </row>
    <row r="7" spans="1:100" ht="18.75" customHeight="1" x14ac:dyDescent="0.2">
      <c r="A7" s="115" t="s">
        <v>34</v>
      </c>
      <c r="B7" s="2" t="s">
        <v>18</v>
      </c>
      <c r="C7" s="31" t="s">
        <v>8</v>
      </c>
      <c r="D7" s="46"/>
      <c r="E7" s="46"/>
      <c r="F7" s="46">
        <v>287.42</v>
      </c>
      <c r="G7" s="46">
        <v>330.7</v>
      </c>
      <c r="H7" s="46">
        <v>354.9</v>
      </c>
      <c r="I7" s="44">
        <v>348.1</v>
      </c>
      <c r="J7" s="44">
        <v>348.9</v>
      </c>
      <c r="K7" s="75">
        <v>364.9</v>
      </c>
      <c r="L7" s="76">
        <v>368.9</v>
      </c>
      <c r="M7" s="77">
        <v>359.9</v>
      </c>
      <c r="N7" s="77">
        <v>356.8</v>
      </c>
      <c r="O7" s="75">
        <v>372.7</v>
      </c>
      <c r="P7" s="76">
        <v>384.1</v>
      </c>
      <c r="Q7" s="77">
        <v>387.4</v>
      </c>
      <c r="R7" s="77">
        <v>385.5</v>
      </c>
      <c r="S7" s="75">
        <v>399.6</v>
      </c>
      <c r="T7" s="46">
        <v>438.5</v>
      </c>
      <c r="U7" s="44">
        <v>423</v>
      </c>
      <c r="V7" s="44">
        <v>425.4</v>
      </c>
      <c r="W7" s="45">
        <v>443.9</v>
      </c>
      <c r="X7" s="46">
        <v>422.2</v>
      </c>
      <c r="Y7" s="44">
        <v>396.2</v>
      </c>
      <c r="Z7" s="44">
        <v>412.6</v>
      </c>
      <c r="AA7" s="45">
        <v>397.9</v>
      </c>
      <c r="AB7" s="46">
        <v>380</v>
      </c>
      <c r="AC7" s="44">
        <v>299.3</v>
      </c>
      <c r="AD7" s="44">
        <v>482.9</v>
      </c>
      <c r="AE7" s="45">
        <v>489.1</v>
      </c>
      <c r="AF7" s="46">
        <v>486.7</v>
      </c>
      <c r="AG7" s="44">
        <v>496.9</v>
      </c>
      <c r="AH7" s="44">
        <v>508.9</v>
      </c>
      <c r="AI7" s="45">
        <v>479</v>
      </c>
      <c r="AJ7" s="46">
        <v>452.2</v>
      </c>
      <c r="AK7" s="44">
        <v>480.5</v>
      </c>
      <c r="AL7" s="44">
        <v>498.4</v>
      </c>
      <c r="AM7" s="45">
        <v>449.2</v>
      </c>
      <c r="AN7" s="46">
        <v>423.3</v>
      </c>
      <c r="AO7" s="44">
        <v>440.4</v>
      </c>
      <c r="AP7" s="44">
        <v>482.8</v>
      </c>
      <c r="AQ7" s="45">
        <v>442.2</v>
      </c>
      <c r="AR7" s="46">
        <v>410.4</v>
      </c>
      <c r="AS7" s="44">
        <v>429.9</v>
      </c>
      <c r="AT7" s="44">
        <v>404.6</v>
      </c>
      <c r="AU7" s="45">
        <v>434.5</v>
      </c>
      <c r="AV7" s="46">
        <v>420.6</v>
      </c>
      <c r="AW7" s="44">
        <v>378.5</v>
      </c>
      <c r="AX7" s="44">
        <v>381.9</v>
      </c>
      <c r="AY7" s="45">
        <v>394.6</v>
      </c>
      <c r="AZ7" s="46">
        <v>365.9</v>
      </c>
      <c r="BA7" s="44">
        <v>381.3</v>
      </c>
      <c r="BB7" s="44">
        <v>341.7</v>
      </c>
      <c r="BC7" s="45">
        <v>432.5</v>
      </c>
      <c r="BD7" s="46">
        <v>397.9</v>
      </c>
      <c r="BE7" s="44">
        <v>428.8</v>
      </c>
      <c r="BF7" s="44">
        <v>464.1</v>
      </c>
      <c r="BG7" s="45">
        <v>423.9</v>
      </c>
      <c r="BH7" s="46">
        <v>453.5</v>
      </c>
      <c r="BI7" s="44">
        <v>493.4</v>
      </c>
      <c r="BJ7" s="44">
        <v>516.79999999999995</v>
      </c>
      <c r="BK7" s="45">
        <v>530.70000000000005</v>
      </c>
      <c r="BL7" s="46">
        <v>670.3</v>
      </c>
      <c r="BM7" s="44">
        <v>625.70000000000005</v>
      </c>
      <c r="BN7" s="44">
        <v>619.9</v>
      </c>
      <c r="BO7" s="45">
        <v>592.20000000000005</v>
      </c>
      <c r="BP7" s="46">
        <v>580.5</v>
      </c>
      <c r="BQ7" s="44">
        <v>549.70000000000005</v>
      </c>
      <c r="BR7" s="44">
        <v>497.7</v>
      </c>
      <c r="BS7" s="45">
        <v>532.79999999999995</v>
      </c>
    </row>
    <row r="8" spans="1:100" ht="24.75" customHeight="1" thickBot="1" x14ac:dyDescent="0.25">
      <c r="A8" s="86"/>
      <c r="C8" s="32" t="s">
        <v>6</v>
      </c>
      <c r="D8" s="60">
        <f t="shared" ref="D8" si="127">+D7/H7-1</f>
        <v>-1</v>
      </c>
      <c r="E8" s="60">
        <f t="shared" ref="E8" si="128">+E7/I7-1</f>
        <v>-1</v>
      </c>
      <c r="F8" s="60">
        <f t="shared" ref="F8" si="129">+F7/J7-1</f>
        <v>-0.17621094869590126</v>
      </c>
      <c r="G8" s="60">
        <f t="shared" ref="G8" si="130">+G7/K7-1</f>
        <v>-9.3724308029597081E-2</v>
      </c>
      <c r="H8" s="60">
        <f t="shared" ref="H8" si="131">+H7/L7-1</f>
        <v>-3.7950664136622403E-2</v>
      </c>
      <c r="I8" s="60">
        <f t="shared" ref="I8" si="132">+I7/M7-1</f>
        <v>-3.2786885245901565E-2</v>
      </c>
      <c r="J8" s="60">
        <f t="shared" ref="J8" si="133">+J7/N7-1</f>
        <v>-2.2141255605381271E-2</v>
      </c>
      <c r="K8" s="60">
        <f t="shared" ref="K8" si="134">+K7/O7-1</f>
        <v>-2.0928360611752073E-2</v>
      </c>
      <c r="L8" s="60">
        <f t="shared" ref="L8" si="135">+L7/P7-1</f>
        <v>-3.9573027857328968E-2</v>
      </c>
      <c r="M8" s="60">
        <f t="shared" ref="M8" si="136">+M7/Q7-1</f>
        <v>-7.0986060918946881E-2</v>
      </c>
      <c r="N8" s="60">
        <f t="shared" ref="N8" si="137">+N7/R7-1</f>
        <v>-7.4448767833981799E-2</v>
      </c>
      <c r="O8" s="60">
        <f t="shared" ref="O8" si="138">+O7/S7-1</f>
        <v>-6.7317317317317382E-2</v>
      </c>
      <c r="P8" s="60">
        <f t="shared" ref="P8" si="139">+P7/T7-1</f>
        <v>-0.12405929304446972</v>
      </c>
      <c r="Q8" s="60">
        <f t="shared" ref="Q8" si="140">+Q7/U7-1</f>
        <v>-8.4160756501182044E-2</v>
      </c>
      <c r="R8" s="60">
        <f t="shared" ref="R8" si="141">+R7/V7-1</f>
        <v>-9.3794076163610685E-2</v>
      </c>
      <c r="S8" s="60">
        <f t="shared" ref="S8" si="142">+S7/W7-1</f>
        <v>-9.9797251633250594E-2</v>
      </c>
      <c r="T8" s="60">
        <f t="shared" ref="T8" si="143">+T7/X7-1</f>
        <v>3.8607295120795859E-2</v>
      </c>
      <c r="U8" s="60">
        <f t="shared" ref="U8" si="144">+U7/Y7-1</f>
        <v>6.7642604745078216E-2</v>
      </c>
      <c r="V8" s="60">
        <f t="shared" ref="V8" si="145">+V7/Z7-1</f>
        <v>3.1022782355792478E-2</v>
      </c>
      <c r="W8" s="60">
        <f t="shared" ref="W8" si="146">+W7/AA7-1</f>
        <v>0.11560693641618491</v>
      </c>
      <c r="X8" s="60">
        <f t="shared" ref="X8" si="147">+X7/AB7-1</f>
        <v>0.11105263157894729</v>
      </c>
      <c r="Y8" s="60">
        <f t="shared" ref="Y8" si="148">+Y7/AC7-1</f>
        <v>0.32375542933511525</v>
      </c>
      <c r="Z8" s="60">
        <f t="shared" ref="Z8" si="149">+Z7/AD7-1</f>
        <v>-0.14557879478152813</v>
      </c>
      <c r="AA8" s="60">
        <f t="shared" ref="AA8" si="150">+AA7/AE7-1</f>
        <v>-0.18646493559599275</v>
      </c>
      <c r="AB8" s="60">
        <f t="shared" ref="AB8" si="151">+AB7/AF7-1</f>
        <v>-0.21923155948222728</v>
      </c>
      <c r="AC8" s="60">
        <f t="shared" ref="AC8" si="152">+AC7/AG7-1</f>
        <v>-0.39766552626282947</v>
      </c>
      <c r="AD8" s="60">
        <f t="shared" ref="AD8" si="153">+AD7/AH7-1</f>
        <v>-5.1090587541756771E-2</v>
      </c>
      <c r="AE8" s="60">
        <f t="shared" ref="AE8" si="154">+AE7/AI7-1</f>
        <v>2.108559498956164E-2</v>
      </c>
      <c r="AF8" s="60">
        <f t="shared" ref="AF8" si="155">+AF7/AJ7-1</f>
        <v>7.6293675364882851E-2</v>
      </c>
      <c r="AG8" s="60">
        <f t="shared" ref="AG8" si="156">+AG7/AK7-1</f>
        <v>3.4131113423517156E-2</v>
      </c>
      <c r="AH8" s="60">
        <f t="shared" ref="AH8" si="157">+AH7/AL7-1</f>
        <v>2.1067415730336991E-2</v>
      </c>
      <c r="AI8" s="60">
        <f t="shared" ref="AI8" si="158">+AI7/AM7-1</f>
        <v>6.6340160284951155E-2</v>
      </c>
      <c r="AJ8" s="60">
        <f t="shared" ref="AJ8" si="159">+AJ7/AN7-1</f>
        <v>6.8273092369477872E-2</v>
      </c>
      <c r="AK8" s="60">
        <f t="shared" ref="AK8" si="160">+AK7/AO7-1</f>
        <v>9.1053587647593082E-2</v>
      </c>
      <c r="AL8" s="60">
        <f t="shared" ref="AL8" si="161">+AL7/AP7-1</f>
        <v>3.2311516155758113E-2</v>
      </c>
      <c r="AM8" s="60">
        <f t="shared" ref="AM8" si="162">+AM7/AQ7-1</f>
        <v>1.582994120307557E-2</v>
      </c>
      <c r="AN8" s="60">
        <f t="shared" ref="AN8" si="163">+AN7/AR7-1</f>
        <v>3.1432748538011701E-2</v>
      </c>
      <c r="AO8" s="60">
        <f t="shared" ref="AO8" si="164">+AO7/AS7-1</f>
        <v>2.4424284717376121E-2</v>
      </c>
      <c r="AP8" s="60">
        <f t="shared" ref="AP8" si="165">+AP7/AT7-1</f>
        <v>0.19327731092436973</v>
      </c>
      <c r="AQ8" s="60">
        <f t="shared" ref="AQ8" si="166">+AQ7/AU7-1</f>
        <v>1.7721518987341645E-2</v>
      </c>
      <c r="AR8" s="60">
        <f t="shared" ref="AR8" si="167">+AR7/AV7-1</f>
        <v>-2.4251069900142808E-2</v>
      </c>
      <c r="AS8" s="60">
        <f t="shared" ref="AS8" si="168">+AS7/AW7-1</f>
        <v>0.13579920739762219</v>
      </c>
      <c r="AT8" s="60">
        <f t="shared" ref="AT8" si="169">+AT7/AX7-1</f>
        <v>5.9439643885834004E-2</v>
      </c>
      <c r="AU8" s="60">
        <f t="shared" ref="AU8" si="170">+AU7/AY7-1</f>
        <v>0.10111505321844905</v>
      </c>
      <c r="AV8" s="60">
        <f t="shared" ref="AV8" si="171">+AV7/AZ7-1</f>
        <v>0.14949439737633252</v>
      </c>
      <c r="AW8" s="60">
        <f t="shared" ref="AW8" si="172">+AW7/BA7-1</f>
        <v>-7.34329923944399E-3</v>
      </c>
      <c r="AX8" s="60">
        <f t="shared" ref="AX8" si="173">+AX7/BB7-1</f>
        <v>0.11764705882352944</v>
      </c>
      <c r="AY8" s="60">
        <f t="shared" ref="AY8" si="174">+AY7/BC7-1</f>
        <v>-8.7630057803468109E-2</v>
      </c>
      <c r="AZ8" s="60">
        <f t="shared" ref="AZ8" si="175">+AZ7/BD7-1</f>
        <v>-8.0422216637346056E-2</v>
      </c>
      <c r="BA8" s="60">
        <f t="shared" ref="BA8" si="176">+BA7/BE7-1</f>
        <v>-0.11077425373134331</v>
      </c>
      <c r="BB8" s="60">
        <f t="shared" ref="BB8" si="177">+BB7/BF7-1</f>
        <v>-0.2637362637362638</v>
      </c>
      <c r="BC8" s="60">
        <f t="shared" ref="BC8" si="178">+BC7/BG7-1</f>
        <v>2.0287803727294218E-2</v>
      </c>
      <c r="BD8" s="60">
        <f t="shared" ref="BD8" si="179">+BD7/BH7-1</f>
        <v>-0.12260198456449845</v>
      </c>
      <c r="BE8" s="60">
        <f t="shared" ref="BE8" si="180">+BE7/BI7-1</f>
        <v>-0.13092825293879196</v>
      </c>
      <c r="BF8" s="60">
        <f t="shared" ref="BF8" si="181">+BF7/BJ7-1</f>
        <v>-0.10197368421052622</v>
      </c>
      <c r="BG8" s="60">
        <f t="shared" ref="BG8" si="182">+BG7/BK7-1</f>
        <v>-0.20124364047484467</v>
      </c>
      <c r="BH8" s="60">
        <f t="shared" ref="BH8" si="183">+BH7/BL7-1</f>
        <v>-0.32343726689541996</v>
      </c>
      <c r="BI8" s="60">
        <f t="shared" ref="BI8" si="184">+BI7/BM7-1</f>
        <v>-0.21144318363432968</v>
      </c>
      <c r="BJ8" s="60">
        <f t="shared" ref="BJ8" si="185">+BJ7/BN7-1</f>
        <v>-0.16631714792708507</v>
      </c>
      <c r="BK8" s="60">
        <f t="shared" ref="BK8" si="186">+BK7/BO7-1</f>
        <v>-0.10385005065856134</v>
      </c>
      <c r="BL8" s="60">
        <f t="shared" ref="BL8" si="187">+BL7/BP7-1</f>
        <v>0.1546942291128337</v>
      </c>
      <c r="BM8" s="60">
        <f t="shared" ref="BM8" si="188">+BM7/BQ7-1</f>
        <v>0.13825723121702738</v>
      </c>
      <c r="BN8" s="60">
        <f t="shared" ref="BN8" si="189">+BN7/BR7-1</f>
        <v>0.24552943540285321</v>
      </c>
      <c r="BO8" s="60">
        <f t="shared" ref="BO8" si="190">+BO7/BS7-1</f>
        <v>0.11148648648648662</v>
      </c>
      <c r="BP8" s="60" t="e">
        <f>+BP7/BT7-1</f>
        <v>#DIV/0!</v>
      </c>
      <c r="BQ8" s="60" t="e">
        <f>+BQ7/BU7-1</f>
        <v>#DIV/0!</v>
      </c>
      <c r="BR8" s="60" t="e">
        <f>+BR7/BV7-1</f>
        <v>#DIV/0!</v>
      </c>
      <c r="BS8" s="60" t="e">
        <f>+BS7/BW7-1</f>
        <v>#DIV/0!</v>
      </c>
    </row>
    <row r="9" spans="1:100" ht="18.75" customHeight="1" thickBot="1" x14ac:dyDescent="0.25">
      <c r="A9" s="108" t="s">
        <v>35</v>
      </c>
      <c r="B9" s="93" t="s">
        <v>18</v>
      </c>
      <c r="C9" s="89" t="s">
        <v>0</v>
      </c>
      <c r="D9" s="38"/>
      <c r="E9" s="38"/>
      <c r="F9" s="38"/>
      <c r="G9" s="38"/>
      <c r="H9" s="38">
        <f t="shared" ref="H9" si="191">H3/I3-1</f>
        <v>1.9089926761916232E-2</v>
      </c>
      <c r="I9" s="38">
        <f t="shared" ref="I9" si="192">I3/J3-1</f>
        <v>3.3730875798096971E-3</v>
      </c>
      <c r="J9" s="38">
        <f t="shared" ref="J9" si="193">J3/K3-1</f>
        <v>-2.6504045971619594E-2</v>
      </c>
      <c r="K9" s="38">
        <f t="shared" ref="K9" si="194">K3/L3-1</f>
        <v>-3.8018953068591932E-2</v>
      </c>
      <c r="L9" s="38">
        <f t="shared" ref="L9" si="195">L3/M3-1</f>
        <v>3.1417267861298503E-2</v>
      </c>
      <c r="M9" s="38">
        <f t="shared" ref="M9" si="196">M3/N3-1</f>
        <v>3.3056857795408012E-2</v>
      </c>
      <c r="N9" s="38">
        <f t="shared" ref="N9" si="197">N3/O3-1</f>
        <v>-9.6428571428571752E-3</v>
      </c>
      <c r="O9" s="38">
        <f t="shared" ref="O9" si="198">O3/P3-1</f>
        <v>-4.4585987261146598E-2</v>
      </c>
      <c r="P9" s="38">
        <f t="shared" ref="P9" si="199">P3/Q3-1</f>
        <v>-6.4414058085658921E-3</v>
      </c>
      <c r="Q9" s="38">
        <f t="shared" ref="Q9" si="200">Q3/R3-1</f>
        <v>2.9791690911206814E-2</v>
      </c>
      <c r="R9" s="38">
        <f t="shared" ref="R9" si="201">R3/S3-1</f>
        <v>2.3341669643920371E-2</v>
      </c>
      <c r="S9" s="38">
        <f t="shared" ref="S9" si="202">S3/T3-1</f>
        <v>-2.3036649214659644E-2</v>
      </c>
      <c r="T9" s="38">
        <f t="shared" ref="T9" si="203">T3/U3-1</f>
        <v>-1.1045909561615441E-2</v>
      </c>
      <c r="U9" s="38">
        <f t="shared" ref="U9" si="204">U3/V3-1</f>
        <v>-2.1173555580583314E-2</v>
      </c>
      <c r="V9" s="38">
        <f t="shared" ref="V9" si="205">V3/W3-1</f>
        <v>1.6718195350967635E-2</v>
      </c>
      <c r="W9" s="38">
        <f t="shared" ref="W9" si="206">W3/X3-1</f>
        <v>5.6113193856572652E-2</v>
      </c>
      <c r="X9" s="38">
        <f t="shared" ref="X9" si="207">X3/Y3-1</f>
        <v>2.1116325018523119E-2</v>
      </c>
      <c r="Y9" s="38">
        <f t="shared" ref="Y9" si="208">Y3/Z3-1</f>
        <v>-3.2728141423793655E-2</v>
      </c>
      <c r="Z9" s="38">
        <f t="shared" ref="Z9" si="209">Z3/AA3-1</f>
        <v>4.129353233830857E-2</v>
      </c>
      <c r="AA9" s="38">
        <f t="shared" ref="AA9" si="210">AA3/AB3-1</f>
        <v>-7.4074074074074181E-3</v>
      </c>
      <c r="AB9" s="38">
        <f t="shared" ref="AB9" si="211">AB3/AC3-1</f>
        <v>8.2308925708177494E-2</v>
      </c>
      <c r="AC9" s="38">
        <f t="shared" ref="AC9" si="212">AC3/AD3-1</f>
        <v>-0.11682794430021237</v>
      </c>
      <c r="AD9" s="38">
        <f t="shared" ref="AD9" si="213">AD3/AE3-1</f>
        <v>2.4419729206963225E-2</v>
      </c>
      <c r="AE9" s="38">
        <f t="shared" ref="AE9" si="214">AE3/AF3-1</f>
        <v>-1.8160237388723965E-2</v>
      </c>
      <c r="AF9" s="38">
        <f t="shared" ref="AF9" si="215">AF3/AG3-1</f>
        <v>5.489915264351275E-3</v>
      </c>
      <c r="AG9" s="38">
        <f t="shared" ref="AG9" si="216">AG3/AH3-1</f>
        <v>-1.3306641544983622E-2</v>
      </c>
      <c r="AH9" s="38">
        <f t="shared" ref="AH9" si="217">AH3/AI3-1</f>
        <v>8.1921263855268212E-2</v>
      </c>
      <c r="AI9" s="38">
        <f t="shared" ref="AI9" si="218">AI3/AJ3-1</f>
        <v>-3.0389129092032174E-2</v>
      </c>
      <c r="AJ9" s="38">
        <f t="shared" ref="AJ9" si="219">AJ3/AK3-1</f>
        <v>-7.4791564492397988E-3</v>
      </c>
      <c r="AK9" s="38">
        <f t="shared" ref="AK9" si="220">AK3/AL3-1</f>
        <v>-2.1945077347403696E-2</v>
      </c>
      <c r="AL9" s="38">
        <f t="shared" ref="AL9" si="221">AL3/AM3-1</f>
        <v>6.4870386923764567E-2</v>
      </c>
      <c r="AM9" s="38">
        <f t="shared" ref="AM9" si="222">AM3/AN3-1</f>
        <v>-2.3322524320279259E-2</v>
      </c>
      <c r="AN9" s="38">
        <f t="shared" ref="AN9" si="223">AN3/AO3-1</f>
        <v>3.6185060739209129E-2</v>
      </c>
      <c r="AO9" s="38">
        <f t="shared" ref="AO9" si="224">AO3/AP3-1</f>
        <v>-2.6421741318570668E-2</v>
      </c>
      <c r="AP9" s="38">
        <f t="shared" ref="AP9" si="225">AP3/AQ3-1</f>
        <v>4.4140830267997755E-2</v>
      </c>
      <c r="AQ9" s="38">
        <f t="shared" ref="AQ9" si="226">AQ3/AR3-1</f>
        <v>2.215657311669128E-2</v>
      </c>
      <c r="AR9" s="38">
        <f t="shared" ref="AR9" si="227">AR3/AS3-1</f>
        <v>1.1133740665308922E-2</v>
      </c>
      <c r="AS9" s="38">
        <f t="shared" ref="AS9" si="228">AS3/AT3-1</f>
        <v>-1.034668099973135E-2</v>
      </c>
      <c r="AT9" s="38">
        <f t="shared" ref="AT9" si="229">AT3/AU3-1</f>
        <v>5.6501987507098228E-2</v>
      </c>
      <c r="AU9" s="38">
        <f t="shared" ref="AU9" si="230">AU3/AV3-1</f>
        <v>-3.7967768369298049E-2</v>
      </c>
      <c r="AV9" s="38">
        <f t="shared" ref="AV9" si="231">AV3/AW3-1</f>
        <v>3.8387715930903177E-3</v>
      </c>
      <c r="AW9" s="38">
        <f t="shared" ref="AW9" si="232">AW3/AX3-1</f>
        <v>1.9426974143955222E-2</v>
      </c>
      <c r="AX9" s="38">
        <f t="shared" ref="AX9" si="233">AX3/AY3-1</f>
        <v>7.6263537906137158E-2</v>
      </c>
      <c r="AY9" s="38">
        <f t="shared" ref="AY9" si="234">AY3/AZ3-1</f>
        <v>-1.8165706690296934E-2</v>
      </c>
      <c r="AZ9" s="38">
        <f t="shared" ref="AZ9" si="235">AZ3/BA3-1</f>
        <v>2.2202486678508659E-3</v>
      </c>
      <c r="BA9" s="38">
        <f t="shared" ref="BA9" si="236">BA3/BB3-1</f>
        <v>2.5034137460173023E-2</v>
      </c>
      <c r="BB9" s="38">
        <f t="shared" ref="BB9" si="237">BB3/BC3-1</f>
        <v>-2.3700192564064637E-2</v>
      </c>
      <c r="BC9" s="38">
        <f t="shared" ref="BC9" si="238">BC3/BD3-1</f>
        <v>0.10835659169266121</v>
      </c>
      <c r="BD9" s="38">
        <f t="shared" ref="BD9" si="239">BD3/BE3-1</f>
        <v>-6.1334566188935069E-2</v>
      </c>
      <c r="BE9" s="38">
        <f t="shared" ref="BE9" si="240">BE3/BF3-1</f>
        <v>-5.0343919215571464E-2</v>
      </c>
      <c r="BF9" s="38">
        <f t="shared" ref="BF9" si="241">BF3/BG3-1</f>
        <v>8.6845872435183491E-2</v>
      </c>
      <c r="BG9" s="38">
        <f t="shared" ref="BG9" si="242">BG3/BH3-1</f>
        <v>-1.8729514593413432E-2</v>
      </c>
      <c r="BH9" s="38">
        <f t="shared" ref="BH9" si="243">BH3/BI3-1</f>
        <v>1.5533365034078317E-2</v>
      </c>
      <c r="BI9" s="38">
        <f t="shared" ref="BI9" si="244">BI3/BJ3-1</f>
        <v>-3.2361963190184029E-2</v>
      </c>
      <c r="BJ9" s="38">
        <f t="shared" ref="BJ9" si="245">BJ3/BK3-1</f>
        <v>3.5413689058281683E-2</v>
      </c>
      <c r="BK9" s="38">
        <f t="shared" ref="BK9" si="246">BK3/BL3-1</f>
        <v>-0.11109542631281755</v>
      </c>
      <c r="BL9" s="38">
        <f t="shared" ref="BL9" si="247">BL3/BM3-1</f>
        <v>4.7928994082840237E-2</v>
      </c>
      <c r="BM9" s="38">
        <f t="shared" ref="BM9" si="248">BM3/BN3-1</f>
        <v>1.9146690788481857E-2</v>
      </c>
      <c r="BN9" s="38">
        <f t="shared" ref="BN9" si="249">BN3/BO3-1</f>
        <v>8.4709730171708797E-2</v>
      </c>
      <c r="BO9" s="38">
        <f t="shared" ref="BO9" si="250">BO3/BP3-1</f>
        <v>-8.3070925176188304E-2</v>
      </c>
      <c r="BP9" s="38">
        <f t="shared" ref="BP9" si="251">BP3/BQ3-1</f>
        <v>5.5221518987341733E-2</v>
      </c>
      <c r="BQ9" s="38">
        <f t="shared" ref="BQ9" si="252">BQ3/BR3-1</f>
        <v>8.1266039349871644E-2</v>
      </c>
      <c r="BR9" s="38">
        <f t="shared" ref="BR9" si="253">BR3/BS3-1</f>
        <v>7.4112375043087209E-3</v>
      </c>
      <c r="BS9" s="38" t="e">
        <f>BS3/BT3-1</f>
        <v>#DIV/0!</v>
      </c>
    </row>
    <row r="10" spans="1:100" ht="19.5" customHeight="1" thickBot="1" x14ac:dyDescent="0.25">
      <c r="A10" s="109"/>
      <c r="C10" s="96" t="s">
        <v>1</v>
      </c>
      <c r="D10" s="39"/>
      <c r="E10" s="39"/>
      <c r="F10" s="39"/>
      <c r="G10" s="39"/>
      <c r="H10" s="39">
        <f t="shared" ref="H10" si="254">H5/I5-1</f>
        <v>1.9311502938706981E-2</v>
      </c>
      <c r="I10" s="39">
        <f t="shared" ref="I10" si="255">I5/J5-1</f>
        <v>4.8936888288895197E-3</v>
      </c>
      <c r="J10" s="39">
        <f t="shared" ref="J10" si="256">J5/K5-1</f>
        <v>-2.2354202755093588E-2</v>
      </c>
      <c r="K10" s="39">
        <f t="shared" ref="K10" si="257">K5/L5-1</f>
        <v>-4.2643923240938131E-2</v>
      </c>
      <c r="L10" s="39">
        <f t="shared" ref="L10" si="258">L5/M5-1</f>
        <v>3.312392918332363E-2</v>
      </c>
      <c r="M10" s="39">
        <f t="shared" ref="M10" si="259">M5/N5-1</f>
        <v>3.855278766310799E-2</v>
      </c>
      <c r="N10" s="39">
        <f t="shared" ref="N10" si="260">N5/O5-1</f>
        <v>-1.6917611233293606E-3</v>
      </c>
      <c r="O10" s="39">
        <f t="shared" ref="O10" si="261">O5/P5-1</f>
        <v>-4.6997178557033448E-2</v>
      </c>
      <c r="P10" s="39">
        <f t="shared" ref="P10" si="262">P5/Q5-1</f>
        <v>-5.611222444889763E-3</v>
      </c>
      <c r="Q10" s="39">
        <f t="shared" ref="Q10" si="263">Q5/R5-1</f>
        <v>3.6301711247715529E-2</v>
      </c>
      <c r="R10" s="39">
        <f t="shared" ref="R10" si="264">R5/S5-1</f>
        <v>3.8474810213940502E-2</v>
      </c>
      <c r="S10" s="39">
        <f t="shared" ref="S10" si="265">S5/T5-1</f>
        <v>-4.7222460719498205E-3</v>
      </c>
      <c r="T10" s="39">
        <f t="shared" ref="T10" si="266">T5/U5-1</f>
        <v>-2.2656708903247447E-2</v>
      </c>
      <c r="U10" s="39">
        <f t="shared" ref="U10" si="267">U5/V5-1</f>
        <v>-2.4715606841803739E-2</v>
      </c>
      <c r="V10" s="39">
        <f t="shared" ref="V10" si="268">V5/W5-1</f>
        <v>3.305715251944541E-2</v>
      </c>
      <c r="W10" s="39">
        <f t="shared" ref="W10" si="269">W5/X5-1</f>
        <v>5.7960644007155615E-2</v>
      </c>
      <c r="X10" s="39">
        <f t="shared" ref="X10" si="270">X5/Y5-1</f>
        <v>1.0119262739429091E-2</v>
      </c>
      <c r="Y10" s="39">
        <f t="shared" ref="Y10" si="271">Y5/Z5-1</f>
        <v>-3.0398598335523497E-2</v>
      </c>
      <c r="Z10" s="39">
        <f t="shared" ref="Z10" si="272">Z5/AA5-1</f>
        <v>4.2941982640475107E-2</v>
      </c>
      <c r="AA10" s="39">
        <f t="shared" ref="AA10" si="273">AA5/AB5-1</f>
        <v>-2.0055510788790532E-2</v>
      </c>
      <c r="AB10" s="39">
        <f t="shared" ref="AB10" si="274">AB5/AC5-1</f>
        <v>4.5394983152377444E-2</v>
      </c>
      <c r="AC10" s="39">
        <f t="shared" ref="AC10" si="275">AC5/AD5-1</f>
        <v>-3.4432896520560252E-2</v>
      </c>
      <c r="AD10" s="39">
        <f t="shared" ref="AD10" si="276">AD5/AE5-1</f>
        <v>3.711688068235075E-2</v>
      </c>
      <c r="AE10" s="39">
        <f t="shared" ref="AE10" si="277">AE5/AF5-1</f>
        <v>-2.5127923976608235E-2</v>
      </c>
      <c r="AF10" s="39">
        <f t="shared" ref="AF10" si="278">AF5/AG5-1</f>
        <v>1.4554556410494079E-2</v>
      </c>
      <c r="AG10" s="39">
        <f t="shared" ref="AG10" si="279">AG5/AH5-1</f>
        <v>-9.4582185491276505E-3</v>
      </c>
      <c r="AH10" s="39">
        <f t="shared" ref="AH10" si="280">AH5/AI5-1</f>
        <v>8.8782243551289719E-2</v>
      </c>
      <c r="AI10" s="39">
        <f t="shared" ref="AI10" si="281">AI5/AJ5-1</f>
        <v>-5.6859971711456847E-2</v>
      </c>
      <c r="AJ10" s="39">
        <f t="shared" ref="AJ10" si="282">AJ5/AK5-1</f>
        <v>9.6153846153845812E-3</v>
      </c>
      <c r="AK10" s="39">
        <f t="shared" ref="AK10" si="283">AK5/AL5-1</f>
        <v>-1.6847622613253455E-2</v>
      </c>
      <c r="AL10" s="39">
        <f t="shared" ref="AL10" si="284">AL5/AM5-1</f>
        <v>5.1885399232056706E-2</v>
      </c>
      <c r="AM10" s="39">
        <f t="shared" ref="AM10" si="285">AM5/AN5-1</f>
        <v>-4.6380621537883693E-2</v>
      </c>
      <c r="AN10" s="39">
        <f t="shared" ref="AN10" si="286">AN5/AO5-1</f>
        <v>5.9590131317150741E-2</v>
      </c>
      <c r="AO10" s="39">
        <f t="shared" ref="AO10" si="287">AO5/AP5-1</f>
        <v>-5.5401662049860967E-3</v>
      </c>
      <c r="AP10" s="39">
        <f t="shared" ref="AP10" si="288">AP5/AQ5-1</f>
        <v>2.9747351263243571E-2</v>
      </c>
      <c r="AQ10" s="39">
        <f t="shared" ref="AQ10" si="289">AQ5/AR5-1</f>
        <v>6.7692307692308606E-3</v>
      </c>
      <c r="AR10" s="39">
        <f t="shared" ref="AR10" si="290">AR5/AS5-1</f>
        <v>2.934966216216206E-2</v>
      </c>
      <c r="AS10" s="39">
        <f t="shared" ref="AS10" si="291">AS5/AT5-1</f>
        <v>-3.0799140489102483E-2</v>
      </c>
      <c r="AT10" s="39">
        <f t="shared" ref="AT10" si="292">AT5/AU5-1</f>
        <v>9.9448756890538892E-2</v>
      </c>
      <c r="AU10" s="39">
        <f t="shared" ref="AU10" si="293">AU5/AV5-1</f>
        <v>-5.9265530743994099E-2</v>
      </c>
      <c r="AV10" s="39">
        <f t="shared" ref="AV10" si="294">AV5/AW5-1</f>
        <v>-2.4065275769469152E-2</v>
      </c>
      <c r="AW10" s="39">
        <f t="shared" ref="AW10" si="295">AW5/AX5-1</f>
        <v>2.8031429178169587E-2</v>
      </c>
      <c r="AX10" s="39">
        <f t="shared" ref="AX10" si="296">AX5/AY5-1</f>
        <v>0.11087520641660764</v>
      </c>
      <c r="AY10" s="39">
        <f t="shared" ref="AY10" si="297">AY5/AZ5-1</f>
        <v>-4.4517074270258084E-2</v>
      </c>
      <c r="AZ10" s="39">
        <f t="shared" ref="AZ10" si="298">AZ5/BA5-1</f>
        <v>1.5565983747281464E-2</v>
      </c>
      <c r="BA10" s="39">
        <f t="shared" ref="BA10" si="299">BA5/BB5-1</f>
        <v>1.6049524246246616E-3</v>
      </c>
      <c r="BB10" s="39">
        <f t="shared" ref="BB10" si="300">BB5/BC5-1</f>
        <v>4.1427889207258817E-2</v>
      </c>
      <c r="BC10" s="39">
        <f t="shared" ref="BC10" si="301">BC5/BD5-1</f>
        <v>0.1170978927714057</v>
      </c>
      <c r="BD10" s="39">
        <f t="shared" ref="BD10" si="302">BD5/BE5-1</f>
        <v>-5.7211115302401638E-2</v>
      </c>
      <c r="BE10" s="39">
        <f t="shared" ref="BE10" si="303">BE5/BF5-1</f>
        <v>-4.0651387213510359E-2</v>
      </c>
      <c r="BF10" s="39">
        <f t="shared" ref="BF10" si="304">BF5/BG5-1</f>
        <v>8.4227046821867546E-2</v>
      </c>
      <c r="BG10" s="39">
        <f t="shared" ref="BG10" si="305">BG5/BH5-1</f>
        <v>-2.6150627615051381E-4</v>
      </c>
      <c r="BH10" s="39">
        <f t="shared" ref="BH10" si="306">BH5/BI5-1</f>
        <v>5.9573288999722918E-2</v>
      </c>
      <c r="BI10" s="39">
        <f t="shared" ref="BI10" si="307">BI5/BJ5-1</f>
        <v>-2.6436471540329132E-2</v>
      </c>
      <c r="BJ10" s="39">
        <f t="shared" ref="BJ10" si="308">BJ5/BK5-1</f>
        <v>6.6762589928057503E-2</v>
      </c>
      <c r="BK10" s="39">
        <f t="shared" ref="BK10" si="309">BK5/BL5-1</f>
        <v>-5.2488070892978911E-2</v>
      </c>
      <c r="BL10" s="39">
        <f t="shared" ref="BL10" si="310">BL5/BM5-1</f>
        <v>3.440981525877862E-2</v>
      </c>
      <c r="BM10" s="39">
        <f t="shared" ref="BM10" si="311">BM5/BN5-1</f>
        <v>2.5155414196906145E-2</v>
      </c>
      <c r="BN10" s="39">
        <f t="shared" ref="BN10" si="312">BN5/BO5-1</f>
        <v>0.10796091622617343</v>
      </c>
      <c r="BO10" s="39">
        <f t="shared" ref="BO10" si="313">BO5/BP5-1</f>
        <v>-0.13723051409618581</v>
      </c>
      <c r="BP10" s="39">
        <f t="shared" ref="BP10" si="314">BP5/BQ5-1</f>
        <v>5.5118110236220597E-2</v>
      </c>
      <c r="BQ10" s="39">
        <f t="shared" ref="BQ10" si="315">BQ5/BR5-1</f>
        <v>6.95570804741108E-2</v>
      </c>
      <c r="BR10" s="39">
        <f t="shared" ref="BR10" si="316">BR5/BS5-1</f>
        <v>4.9083769633507801E-2</v>
      </c>
      <c r="BS10" s="39" t="e">
        <f>BS5/BT5-1</f>
        <v>#DIV/0!</v>
      </c>
    </row>
    <row r="11" spans="1:100" ht="19.5" customHeight="1" thickBot="1" x14ac:dyDescent="0.25">
      <c r="A11" s="109"/>
      <c r="C11" s="97" t="s">
        <v>14</v>
      </c>
      <c r="D11" s="40"/>
      <c r="E11" s="40"/>
      <c r="F11" s="40"/>
      <c r="G11" s="40"/>
      <c r="H11" s="40">
        <f t="shared" ref="H11" si="317">H7/I7-1</f>
        <v>1.9534616489514267E-2</v>
      </c>
      <c r="I11" s="40">
        <f t="shared" ref="I11" si="318">I7/J7-1</f>
        <v>-2.2929206076238717E-3</v>
      </c>
      <c r="J11" s="40">
        <f t="shared" ref="J11" si="319">J7/K7-1</f>
        <v>-4.3847629487530848E-2</v>
      </c>
      <c r="K11" s="40">
        <f t="shared" ref="K11" si="320">K7/L7-1</f>
        <v>-1.0843046896177877E-2</v>
      </c>
      <c r="L11" s="40">
        <f t="shared" ref="L11" si="321">L7/M7-1</f>
        <v>2.5006946373992811E-2</v>
      </c>
      <c r="M11" s="40">
        <f t="shared" ref="M11" si="322">M7/N7-1</f>
        <v>8.6883408071747326E-3</v>
      </c>
      <c r="N11" s="40">
        <f t="shared" ref="N11" si="323">N7/O7-1</f>
        <v>-4.2661658170109917E-2</v>
      </c>
      <c r="O11" s="40">
        <f t="shared" ref="O11" si="324">O7/P7-1</f>
        <v>-2.9679770892996671E-2</v>
      </c>
      <c r="P11" s="40">
        <f t="shared" ref="P11" si="325">P7/Q7-1</f>
        <v>-8.5183273102734658E-3</v>
      </c>
      <c r="Q11" s="40">
        <f t="shared" ref="Q11" si="326">Q7/R7-1</f>
        <v>4.9286640726329267E-3</v>
      </c>
      <c r="R11" s="40">
        <f t="shared" ref="R11" si="327">R7/S7-1</f>
        <v>-3.5285285285285295E-2</v>
      </c>
      <c r="S11" s="40">
        <f t="shared" ref="S11" si="328">S7/T7-1</f>
        <v>-8.8711516533637402E-2</v>
      </c>
      <c r="T11" s="40">
        <f t="shared" ref="T11" si="329">T7/U7-1</f>
        <v>3.664302600472813E-2</v>
      </c>
      <c r="U11" s="40">
        <f t="shared" ref="U11" si="330">U7/V7-1</f>
        <v>-5.6417489421720646E-3</v>
      </c>
      <c r="V11" s="40">
        <f t="shared" ref="V11" si="331">V7/W7-1</f>
        <v>-4.1676053165127236E-2</v>
      </c>
      <c r="W11" s="40">
        <f t="shared" ref="W11" si="332">W7/X7-1</f>
        <v>5.1397441970630009E-2</v>
      </c>
      <c r="X11" s="40">
        <f t="shared" ref="X11" si="333">X7/Y7-1</f>
        <v>6.5623422513881868E-2</v>
      </c>
      <c r="Y11" s="40">
        <f t="shared" ref="Y11" si="334">Y7/Z7-1</f>
        <v>-3.974793989335923E-2</v>
      </c>
      <c r="Z11" s="40">
        <f t="shared" ref="Z11" si="335">Z7/AA7-1</f>
        <v>3.6943955767780867E-2</v>
      </c>
      <c r="AA11" s="40">
        <f t="shared" ref="AA11" si="336">AA7/AB7-1</f>
        <v>4.7105263157894761E-2</v>
      </c>
      <c r="AB11" s="40">
        <f t="shared" ref="AB11" si="337">AB7/AC7-1</f>
        <v>0.26962913464751082</v>
      </c>
      <c r="AC11" s="40">
        <f t="shared" ref="AC11" si="338">AC7/AD7-1</f>
        <v>-0.38020294056740522</v>
      </c>
      <c r="AD11" s="40">
        <f t="shared" ref="AD11" si="339">AD7/AE7-1</f>
        <v>-1.2676344305868059E-2</v>
      </c>
      <c r="AE11" s="40">
        <f t="shared" ref="AE11" si="340">AE7/AF7-1</f>
        <v>4.9311690980069489E-3</v>
      </c>
      <c r="AF11" s="40">
        <f t="shared" ref="AF11" si="341">AF7/AG7-1</f>
        <v>-2.0527269068222997E-2</v>
      </c>
      <c r="AG11" s="40">
        <f t="shared" ref="AG11" si="342">AG7/AH7-1</f>
        <v>-2.358027117311845E-2</v>
      </c>
      <c r="AH11" s="40">
        <f t="shared" ref="AH11" si="343">AH7/AI7-1</f>
        <v>6.2421711899791177E-2</v>
      </c>
      <c r="AI11" s="40">
        <f t="shared" ref="AI11" si="344">AI7/AJ7-1</f>
        <v>5.9265811587793094E-2</v>
      </c>
      <c r="AJ11" s="40">
        <f t="shared" ref="AJ11" si="345">AJ7/AK7-1</f>
        <v>-5.889698231009366E-2</v>
      </c>
      <c r="AK11" s="40">
        <f t="shared" ref="AK11" si="346">AK7/AL7-1</f>
        <v>-3.5914927768860294E-2</v>
      </c>
      <c r="AL11" s="40">
        <f t="shared" ref="AL11" si="347">AL7/AM7-1</f>
        <v>0.10952804986642928</v>
      </c>
      <c r="AM11" s="40">
        <f t="shared" ref="AM11" si="348">AM7/AN7-1</f>
        <v>6.1185920151193063E-2</v>
      </c>
      <c r="AN11" s="40">
        <f t="shared" ref="AN11" si="349">AN7/AO7-1</f>
        <v>-3.8828337874659336E-2</v>
      </c>
      <c r="AO11" s="40">
        <f t="shared" ref="AO11" si="350">AO7/AP7-1</f>
        <v>-8.7821043910522034E-2</v>
      </c>
      <c r="AP11" s="40">
        <f t="shared" ref="AP11" si="351">AP7/AQ7-1</f>
        <v>9.1813658977838219E-2</v>
      </c>
      <c r="AQ11" s="40">
        <f t="shared" ref="AQ11" si="352">AQ7/AR7-1</f>
        <v>7.7485380116959046E-2</v>
      </c>
      <c r="AR11" s="40">
        <f t="shared" ref="AR11" si="353">AR7/AS7-1</f>
        <v>-4.535938590369859E-2</v>
      </c>
      <c r="AS11" s="40">
        <f t="shared" ref="AS11" si="354">AS7/AT7-1</f>
        <v>6.2530894710825402E-2</v>
      </c>
      <c r="AT11" s="40">
        <f t="shared" ref="AT11" si="355">AT7/AU7-1</f>
        <v>-6.8814729574223188E-2</v>
      </c>
      <c r="AU11" s="40">
        <f t="shared" ref="AU11" si="356">AU7/AV7-1</f>
        <v>3.3048026628625715E-2</v>
      </c>
      <c r="AV11" s="40">
        <f t="shared" ref="AV11" si="357">AV7/AW7-1</f>
        <v>0.11122853368560115</v>
      </c>
      <c r="AW11" s="40">
        <f t="shared" ref="AW11" si="358">AW7/AX7-1</f>
        <v>-8.9028541503011205E-3</v>
      </c>
      <c r="AX11" s="40">
        <f t="shared" ref="AX11" si="359">AX7/AY7-1</f>
        <v>-3.2184490623416218E-2</v>
      </c>
      <c r="AY11" s="40">
        <f t="shared" ref="AY11" si="360">AY7/AZ7-1</f>
        <v>7.8436731347362842E-2</v>
      </c>
      <c r="AZ11" s="40">
        <f t="shared" ref="AZ11" si="361">AZ7/BA7-1</f>
        <v>-4.0388145816942167E-2</v>
      </c>
      <c r="BA11" s="40">
        <f t="shared" ref="BA11" si="362">BA7/BB7-1</f>
        <v>0.11589113257243211</v>
      </c>
      <c r="BB11" s="40">
        <f t="shared" ref="BB11" si="363">BB7/BC7-1</f>
        <v>-0.20994219653179191</v>
      </c>
      <c r="BC11" s="40">
        <f t="shared" ref="BC11" si="364">BC7/BD7-1</f>
        <v>8.6956521739130599E-2</v>
      </c>
      <c r="BD11" s="40">
        <f t="shared" ref="BD11" si="365">BD7/BE7-1</f>
        <v>-7.2061567164179219E-2</v>
      </c>
      <c r="BE11" s="40">
        <f t="shared" ref="BE11" si="366">BE7/BF7-1</f>
        <v>-7.6061193708252595E-2</v>
      </c>
      <c r="BF11" s="40">
        <f t="shared" ref="BF11" si="367">BF7/BG7-1</f>
        <v>9.4833687190375215E-2</v>
      </c>
      <c r="BG11" s="40">
        <f t="shared" ref="BG11" si="368">BG7/BH7-1</f>
        <v>-6.5270121278941606E-2</v>
      </c>
      <c r="BH11" s="40">
        <f t="shared" ref="BH11" si="369">BH7/BI7-1</f>
        <v>-8.0867450344548009E-2</v>
      </c>
      <c r="BI11" s="40">
        <f t="shared" ref="BI11" si="370">BI7/BJ7-1</f>
        <v>-4.5278637770897801E-2</v>
      </c>
      <c r="BJ11" s="40">
        <f t="shared" ref="BJ11" si="371">BJ7/BK7-1</f>
        <v>-2.6191822121726216E-2</v>
      </c>
      <c r="BK11" s="40">
        <f t="shared" ref="BK11" si="372">BK7/BL7-1</f>
        <v>-0.20826495598985517</v>
      </c>
      <c r="BL11" s="40">
        <f t="shared" ref="BL11" si="373">BL7/BM7-1</f>
        <v>7.1280166213840257E-2</v>
      </c>
      <c r="BM11" s="40">
        <f t="shared" ref="BM11" si="374">BM7/BN7-1</f>
        <v>9.3563477980320719E-3</v>
      </c>
      <c r="BN11" s="40">
        <f t="shared" ref="BN11" si="375">BN7/BO7-1</f>
        <v>4.6774738264099947E-2</v>
      </c>
      <c r="BO11" s="40">
        <f t="shared" ref="BO11" si="376">BO7/BP7-1</f>
        <v>2.0155038759690047E-2</v>
      </c>
      <c r="BP11" s="40">
        <f t="shared" ref="BP11" si="377">BP7/BQ7-1</f>
        <v>5.603056212479518E-2</v>
      </c>
      <c r="BQ11" s="40">
        <f t="shared" ref="BQ11" si="378">BQ7/BR7-1</f>
        <v>0.10448061080972493</v>
      </c>
      <c r="BR11" s="40">
        <f t="shared" ref="BR11" si="379">BR7/BS7-1</f>
        <v>-6.5878378378378288E-2</v>
      </c>
      <c r="BS11" s="40" t="e">
        <f>BS7/BT7-1</f>
        <v>#DIV/0!</v>
      </c>
    </row>
    <row r="12" spans="1:100" x14ac:dyDescent="0.2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04"/>
      <c r="BW12" s="104"/>
      <c r="BX12" s="104"/>
      <c r="BY12" s="104"/>
      <c r="BZ12" s="104"/>
      <c r="CA12" s="104"/>
      <c r="CB12" s="104"/>
      <c r="CC12" s="104"/>
      <c r="CD12" s="104"/>
      <c r="CE12" s="104"/>
      <c r="CF12" s="104"/>
      <c r="CG12" s="104"/>
      <c r="CH12" s="104"/>
      <c r="CI12" s="104"/>
      <c r="CJ12" s="104"/>
      <c r="CK12" s="104"/>
      <c r="CL12" s="104"/>
      <c r="CM12" s="104"/>
      <c r="CN12" s="104"/>
      <c r="CO12" s="104"/>
      <c r="CP12" s="104"/>
      <c r="CQ12" s="104"/>
      <c r="CR12" s="104"/>
      <c r="CS12" s="104"/>
      <c r="CT12" s="104"/>
      <c r="CU12" s="104"/>
      <c r="CV12" s="104"/>
    </row>
    <row r="13" spans="1:100" x14ac:dyDescent="0.2">
      <c r="A13" s="104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04"/>
      <c r="BW13" s="104"/>
      <c r="BX13" s="104"/>
      <c r="BY13" s="104"/>
      <c r="BZ13" s="104"/>
      <c r="CA13" s="104"/>
      <c r="CB13" s="104"/>
      <c r="CC13" s="104"/>
      <c r="CD13" s="104"/>
      <c r="CE13" s="104"/>
      <c r="CF13" s="104"/>
      <c r="CG13" s="104"/>
      <c r="CH13" s="104"/>
      <c r="CI13" s="104"/>
      <c r="CJ13" s="104"/>
      <c r="CK13" s="104"/>
      <c r="CL13" s="104"/>
      <c r="CM13" s="104"/>
      <c r="CN13" s="104"/>
      <c r="CO13" s="104"/>
      <c r="CP13" s="104"/>
      <c r="CQ13" s="104"/>
      <c r="CR13" s="104"/>
      <c r="CS13" s="104"/>
      <c r="CT13" s="104"/>
      <c r="CU13" s="104"/>
      <c r="CV13" s="104"/>
    </row>
    <row r="14" spans="1:100" x14ac:dyDescent="0.2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4"/>
      <c r="CE14" s="104"/>
      <c r="CF14" s="104"/>
      <c r="CG14" s="104"/>
      <c r="CH14" s="104"/>
      <c r="CI14" s="104"/>
      <c r="CJ14" s="104"/>
      <c r="CK14" s="104"/>
      <c r="CL14" s="104"/>
      <c r="CM14" s="104"/>
      <c r="CN14" s="104"/>
      <c r="CO14" s="104"/>
      <c r="CP14" s="104"/>
      <c r="CQ14" s="104"/>
      <c r="CR14" s="104"/>
      <c r="CS14" s="104"/>
      <c r="CT14" s="104"/>
      <c r="CU14" s="104"/>
      <c r="CV14" s="104"/>
    </row>
    <row r="15" spans="1:100" x14ac:dyDescent="0.2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04"/>
      <c r="BW15" s="104"/>
      <c r="BX15" s="104"/>
      <c r="BY15" s="104"/>
      <c r="BZ15" s="104"/>
      <c r="CA15" s="104"/>
      <c r="CB15" s="104"/>
      <c r="CC15" s="104"/>
      <c r="CD15" s="104"/>
      <c r="CE15" s="104"/>
      <c r="CF15" s="104"/>
      <c r="CG15" s="104"/>
      <c r="CH15" s="104"/>
      <c r="CI15" s="104"/>
      <c r="CJ15" s="104"/>
      <c r="CK15" s="104"/>
      <c r="CL15" s="104"/>
      <c r="CM15" s="104"/>
      <c r="CN15" s="104"/>
      <c r="CO15" s="104"/>
      <c r="CP15" s="104"/>
      <c r="CQ15" s="104"/>
      <c r="CR15" s="104"/>
      <c r="CS15" s="104"/>
      <c r="CT15" s="104"/>
      <c r="CU15" s="104"/>
      <c r="CV15" s="104"/>
    </row>
    <row r="16" spans="1:100" x14ac:dyDescent="0.2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04"/>
      <c r="BW16" s="104"/>
      <c r="BX16" s="104"/>
      <c r="BY16" s="104"/>
      <c r="BZ16" s="104"/>
      <c r="CA16" s="104"/>
      <c r="CB16" s="104"/>
      <c r="CC16" s="104"/>
      <c r="CD16" s="104"/>
      <c r="CE16" s="104"/>
      <c r="CF16" s="104"/>
      <c r="CG16" s="104"/>
      <c r="CH16" s="104"/>
      <c r="CI16" s="104"/>
      <c r="CJ16" s="104"/>
      <c r="CK16" s="104"/>
      <c r="CL16" s="104"/>
      <c r="CM16" s="104"/>
      <c r="CN16" s="104"/>
      <c r="CO16" s="104"/>
      <c r="CP16" s="104"/>
      <c r="CQ16" s="104"/>
      <c r="CR16" s="104"/>
      <c r="CS16" s="104"/>
      <c r="CT16" s="104"/>
      <c r="CU16" s="104"/>
      <c r="CV16" s="104"/>
    </row>
    <row r="17" spans="1:100" x14ac:dyDescent="0.2">
      <c r="A17" s="104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04"/>
      <c r="BW17" s="104"/>
      <c r="BX17" s="104"/>
      <c r="BY17" s="104"/>
      <c r="BZ17" s="104"/>
      <c r="CA17" s="104"/>
      <c r="CB17" s="104"/>
      <c r="CC17" s="104"/>
      <c r="CD17" s="104"/>
      <c r="CE17" s="104"/>
      <c r="CF17" s="104"/>
      <c r="CG17" s="104"/>
      <c r="CH17" s="104"/>
      <c r="CI17" s="104"/>
      <c r="CJ17" s="104"/>
      <c r="CK17" s="104"/>
      <c r="CL17" s="104"/>
      <c r="CM17" s="104"/>
      <c r="CN17" s="104"/>
      <c r="CO17" s="104"/>
      <c r="CP17" s="104"/>
      <c r="CQ17" s="104"/>
      <c r="CR17" s="104"/>
      <c r="CS17" s="104"/>
      <c r="CT17" s="104"/>
      <c r="CU17" s="104"/>
      <c r="CV17" s="104"/>
    </row>
    <row r="18" spans="1:100" x14ac:dyDescent="0.2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04"/>
      <c r="BW18" s="104"/>
      <c r="BX18" s="104"/>
      <c r="BY18" s="104"/>
      <c r="BZ18" s="104"/>
      <c r="CA18" s="104"/>
      <c r="CB18" s="104"/>
      <c r="CC18" s="104"/>
      <c r="CD18" s="104"/>
      <c r="CE18" s="104"/>
      <c r="CF18" s="104"/>
      <c r="CG18" s="104"/>
      <c r="CH18" s="104"/>
      <c r="CI18" s="104"/>
      <c r="CJ18" s="104"/>
      <c r="CK18" s="104"/>
      <c r="CL18" s="104"/>
      <c r="CM18" s="104"/>
      <c r="CN18" s="104"/>
      <c r="CO18" s="104"/>
      <c r="CP18" s="104"/>
      <c r="CQ18" s="104"/>
      <c r="CR18" s="104"/>
      <c r="CS18" s="104"/>
      <c r="CT18" s="104"/>
      <c r="CU18" s="104"/>
      <c r="CV18" s="104"/>
    </row>
    <row r="19" spans="1:100" x14ac:dyDescent="0.2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04"/>
      <c r="BW19" s="104"/>
      <c r="BX19" s="104"/>
      <c r="BY19" s="104"/>
      <c r="BZ19" s="104"/>
      <c r="CA19" s="104"/>
      <c r="CB19" s="104"/>
      <c r="CC19" s="104"/>
      <c r="CD19" s="104"/>
      <c r="CE19" s="104"/>
      <c r="CF19" s="104"/>
      <c r="CG19" s="104"/>
      <c r="CH19" s="104"/>
      <c r="CI19" s="104"/>
      <c r="CJ19" s="104"/>
      <c r="CK19" s="104"/>
      <c r="CL19" s="104"/>
      <c r="CM19" s="104"/>
      <c r="CN19" s="104"/>
      <c r="CO19" s="104"/>
      <c r="CP19" s="104"/>
      <c r="CQ19" s="104"/>
      <c r="CR19" s="104"/>
      <c r="CS19" s="104"/>
      <c r="CT19" s="104"/>
      <c r="CU19" s="104"/>
      <c r="CV19" s="104"/>
    </row>
    <row r="20" spans="1:100" x14ac:dyDescent="0.2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04"/>
      <c r="BW20" s="104"/>
      <c r="BX20" s="104"/>
      <c r="BY20" s="104"/>
      <c r="BZ20" s="104"/>
      <c r="CA20" s="104"/>
      <c r="CB20" s="104"/>
      <c r="CC20" s="104"/>
      <c r="CD20" s="104"/>
      <c r="CE20" s="104"/>
      <c r="CF20" s="104"/>
      <c r="CG20" s="104"/>
      <c r="CH20" s="104"/>
      <c r="CI20" s="104"/>
      <c r="CJ20" s="104"/>
      <c r="CK20" s="104"/>
      <c r="CL20" s="104"/>
      <c r="CM20" s="104"/>
      <c r="CN20" s="104"/>
      <c r="CO20" s="104"/>
      <c r="CP20" s="104"/>
      <c r="CQ20" s="104"/>
      <c r="CR20" s="104"/>
      <c r="CS20" s="104"/>
      <c r="CT20" s="104"/>
      <c r="CU20" s="104"/>
      <c r="CV20" s="104"/>
    </row>
    <row r="21" spans="1:100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04"/>
      <c r="BW21" s="104"/>
      <c r="BX21" s="104"/>
      <c r="BY21" s="104"/>
      <c r="BZ21" s="104"/>
      <c r="CA21" s="104"/>
      <c r="CB21" s="104"/>
      <c r="CC21" s="104"/>
      <c r="CD21" s="104"/>
      <c r="CE21" s="104"/>
      <c r="CF21" s="104"/>
      <c r="CG21" s="104"/>
      <c r="CH21" s="104"/>
      <c r="CI21" s="104"/>
      <c r="CJ21" s="104"/>
      <c r="CK21" s="104"/>
      <c r="CL21" s="104"/>
      <c r="CM21" s="104"/>
      <c r="CN21" s="104"/>
      <c r="CO21" s="104"/>
      <c r="CP21" s="104"/>
      <c r="CQ21" s="104"/>
      <c r="CR21" s="104"/>
      <c r="CS21" s="104"/>
      <c r="CT21" s="104"/>
      <c r="CU21" s="104"/>
      <c r="CV21" s="104"/>
    </row>
    <row r="22" spans="1:100" x14ac:dyDescent="0.2">
      <c r="A22" s="104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04"/>
      <c r="BW22" s="104"/>
      <c r="BX22" s="104"/>
      <c r="BY22" s="104"/>
      <c r="BZ22" s="104"/>
      <c r="CA22" s="104"/>
      <c r="CB22" s="104"/>
      <c r="CC22" s="104"/>
      <c r="CD22" s="104"/>
      <c r="CE22" s="104"/>
      <c r="CF22" s="104"/>
      <c r="CG22" s="104"/>
      <c r="CH22" s="104"/>
      <c r="CI22" s="104"/>
      <c r="CJ22" s="104"/>
      <c r="CK22" s="104"/>
      <c r="CL22" s="104"/>
      <c r="CM22" s="104"/>
      <c r="CN22" s="104"/>
      <c r="CO22" s="104"/>
      <c r="CP22" s="104"/>
      <c r="CQ22" s="104"/>
      <c r="CR22" s="104"/>
      <c r="CS22" s="104"/>
      <c r="CT22" s="104"/>
      <c r="CU22" s="104"/>
      <c r="CV22" s="104"/>
    </row>
    <row r="23" spans="1:100" x14ac:dyDescent="0.2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04"/>
      <c r="BW23" s="104"/>
      <c r="BX23" s="104"/>
      <c r="BY23" s="104"/>
      <c r="BZ23" s="104"/>
      <c r="CA23" s="104"/>
      <c r="CB23" s="104"/>
      <c r="CC23" s="104"/>
      <c r="CD23" s="104"/>
      <c r="CE23" s="104"/>
      <c r="CF23" s="104"/>
      <c r="CG23" s="104"/>
      <c r="CH23" s="104"/>
      <c r="CI23" s="104"/>
      <c r="CJ23" s="104"/>
      <c r="CK23" s="104"/>
      <c r="CL23" s="104"/>
      <c r="CM23" s="104"/>
      <c r="CN23" s="104"/>
      <c r="CO23" s="104"/>
      <c r="CP23" s="104"/>
      <c r="CQ23" s="104"/>
      <c r="CR23" s="104"/>
      <c r="CS23" s="104"/>
      <c r="CT23" s="104"/>
      <c r="CU23" s="104"/>
      <c r="CV23" s="104"/>
    </row>
    <row r="24" spans="1:100" x14ac:dyDescent="0.2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04"/>
      <c r="BW24" s="104"/>
      <c r="BX24" s="104"/>
      <c r="BY24" s="104"/>
      <c r="BZ24" s="104"/>
      <c r="CA24" s="104"/>
      <c r="CB24" s="104"/>
      <c r="CC24" s="104"/>
      <c r="CD24" s="104"/>
      <c r="CE24" s="104"/>
      <c r="CF24" s="104"/>
      <c r="CG24" s="104"/>
      <c r="CH24" s="104"/>
      <c r="CI24" s="104"/>
      <c r="CJ24" s="104"/>
      <c r="CK24" s="104"/>
      <c r="CL24" s="104"/>
      <c r="CM24" s="104"/>
      <c r="CN24" s="104"/>
      <c r="CO24" s="104"/>
      <c r="CP24" s="104"/>
      <c r="CQ24" s="104"/>
      <c r="CR24" s="104"/>
      <c r="CS24" s="104"/>
      <c r="CT24" s="104"/>
      <c r="CU24" s="104"/>
      <c r="CV24" s="104"/>
    </row>
    <row r="25" spans="1:100" x14ac:dyDescent="0.2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04"/>
      <c r="BW25" s="104"/>
      <c r="BX25" s="104"/>
      <c r="BY25" s="104"/>
      <c r="BZ25" s="104"/>
      <c r="CA25" s="104"/>
      <c r="CB25" s="104"/>
      <c r="CC25" s="104"/>
      <c r="CD25" s="104"/>
      <c r="CE25" s="104"/>
      <c r="CF25" s="104"/>
      <c r="CG25" s="104"/>
      <c r="CH25" s="104"/>
      <c r="CI25" s="104"/>
      <c r="CJ25" s="104"/>
      <c r="CK25" s="104"/>
      <c r="CL25" s="104"/>
      <c r="CM25" s="104"/>
      <c r="CN25" s="104"/>
      <c r="CO25" s="104"/>
      <c r="CP25" s="104"/>
      <c r="CQ25" s="104"/>
      <c r="CR25" s="104"/>
      <c r="CS25" s="104"/>
      <c r="CT25" s="104"/>
      <c r="CU25" s="104"/>
      <c r="CV25" s="104"/>
    </row>
    <row r="26" spans="1:100" x14ac:dyDescent="0.2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04"/>
      <c r="BW26" s="104"/>
      <c r="BX26" s="104"/>
      <c r="BY26" s="104"/>
      <c r="BZ26" s="104"/>
      <c r="CA26" s="104"/>
      <c r="CB26" s="104"/>
      <c r="CC26" s="104"/>
      <c r="CD26" s="104"/>
      <c r="CE26" s="104"/>
      <c r="CF26" s="104"/>
      <c r="CG26" s="104"/>
      <c r="CH26" s="104"/>
      <c r="CI26" s="104"/>
      <c r="CJ26" s="104"/>
      <c r="CK26" s="104"/>
      <c r="CL26" s="104"/>
      <c r="CM26" s="104"/>
      <c r="CN26" s="104"/>
      <c r="CO26" s="104"/>
      <c r="CP26" s="104"/>
      <c r="CQ26" s="104"/>
      <c r="CR26" s="104"/>
      <c r="CS26" s="104"/>
      <c r="CT26" s="104"/>
      <c r="CU26" s="104"/>
      <c r="CV26" s="104"/>
    </row>
    <row r="27" spans="1:100" x14ac:dyDescent="0.2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04"/>
      <c r="BW27" s="104"/>
      <c r="BX27" s="104"/>
      <c r="BY27" s="104"/>
      <c r="BZ27" s="104"/>
      <c r="CA27" s="104"/>
      <c r="CB27" s="104"/>
      <c r="CC27" s="104"/>
      <c r="CD27" s="104"/>
      <c r="CE27" s="104"/>
      <c r="CF27" s="104"/>
      <c r="CG27" s="104"/>
      <c r="CH27" s="104"/>
      <c r="CI27" s="104"/>
      <c r="CJ27" s="104"/>
      <c r="CK27" s="104"/>
      <c r="CL27" s="104"/>
      <c r="CM27" s="104"/>
      <c r="CN27" s="104"/>
      <c r="CO27" s="104"/>
      <c r="CP27" s="104"/>
      <c r="CQ27" s="104"/>
      <c r="CR27" s="104"/>
      <c r="CS27" s="104"/>
      <c r="CT27" s="104"/>
      <c r="CU27" s="104"/>
      <c r="CV27" s="104"/>
    </row>
    <row r="28" spans="1:100" x14ac:dyDescent="0.2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04"/>
      <c r="BW28" s="104"/>
      <c r="BX28" s="104"/>
      <c r="BY28" s="104"/>
      <c r="BZ28" s="104"/>
      <c r="CA28" s="104"/>
      <c r="CB28" s="104"/>
      <c r="CC28" s="104"/>
      <c r="CD28" s="104"/>
      <c r="CE28" s="104"/>
      <c r="CF28" s="104"/>
      <c r="CG28" s="104"/>
      <c r="CH28" s="104"/>
      <c r="CI28" s="104"/>
      <c r="CJ28" s="104"/>
      <c r="CK28" s="104"/>
      <c r="CL28" s="104"/>
      <c r="CM28" s="104"/>
      <c r="CN28" s="104"/>
      <c r="CO28" s="104"/>
      <c r="CP28" s="104"/>
      <c r="CQ28" s="104"/>
      <c r="CR28" s="104"/>
      <c r="CS28" s="104"/>
      <c r="CT28" s="104"/>
      <c r="CU28" s="104"/>
      <c r="CV28" s="104"/>
    </row>
    <row r="29" spans="1:100" x14ac:dyDescent="0.2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104"/>
      <c r="BL29" s="104"/>
      <c r="BM29" s="104"/>
      <c r="BN29" s="104"/>
      <c r="BO29" s="104"/>
      <c r="BP29" s="104"/>
      <c r="BQ29" s="104"/>
      <c r="BR29" s="104"/>
      <c r="BS29" s="104"/>
      <c r="BT29" s="104"/>
      <c r="BU29" s="104"/>
      <c r="BV29" s="104"/>
      <c r="BW29" s="104"/>
      <c r="BX29" s="104"/>
      <c r="BY29" s="104"/>
      <c r="BZ29" s="104"/>
      <c r="CA29" s="104"/>
      <c r="CB29" s="104"/>
      <c r="CC29" s="104"/>
      <c r="CD29" s="104"/>
      <c r="CE29" s="104"/>
      <c r="CF29" s="104"/>
      <c r="CG29" s="104"/>
      <c r="CH29" s="104"/>
      <c r="CI29" s="104"/>
      <c r="CJ29" s="104"/>
      <c r="CK29" s="104"/>
      <c r="CL29" s="104"/>
      <c r="CM29" s="104"/>
      <c r="CN29" s="104"/>
      <c r="CO29" s="104"/>
      <c r="CP29" s="104"/>
      <c r="CQ29" s="104"/>
      <c r="CR29" s="104"/>
      <c r="CS29" s="104"/>
      <c r="CT29" s="104"/>
      <c r="CU29" s="104"/>
      <c r="CV29" s="104"/>
    </row>
    <row r="30" spans="1:100" x14ac:dyDescent="0.2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  <c r="BD30" s="104"/>
      <c r="BE30" s="104"/>
      <c r="BF30" s="104"/>
      <c r="BG30" s="104"/>
      <c r="BH30" s="104"/>
      <c r="BI30" s="104"/>
      <c r="BJ30" s="104"/>
      <c r="BK30" s="104"/>
      <c r="BL30" s="104"/>
      <c r="BM30" s="104"/>
      <c r="BN30" s="104"/>
      <c r="BO30" s="104"/>
      <c r="BP30" s="104"/>
      <c r="BQ30" s="104"/>
      <c r="BR30" s="104"/>
      <c r="BS30" s="104"/>
      <c r="BT30" s="104"/>
      <c r="BU30" s="104"/>
      <c r="BV30" s="104"/>
      <c r="BW30" s="104"/>
      <c r="BX30" s="104"/>
      <c r="BY30" s="104"/>
      <c r="BZ30" s="104"/>
      <c r="CA30" s="104"/>
      <c r="CB30" s="104"/>
      <c r="CC30" s="104"/>
      <c r="CD30" s="104"/>
      <c r="CE30" s="104"/>
      <c r="CF30" s="104"/>
      <c r="CG30" s="104"/>
      <c r="CH30" s="104"/>
      <c r="CI30" s="104"/>
      <c r="CJ30" s="104"/>
      <c r="CK30" s="104"/>
      <c r="CL30" s="104"/>
      <c r="CM30" s="104"/>
      <c r="CN30" s="104"/>
      <c r="CO30" s="104"/>
      <c r="CP30" s="104"/>
      <c r="CQ30" s="104"/>
      <c r="CR30" s="104"/>
      <c r="CS30" s="104"/>
      <c r="CT30" s="104"/>
      <c r="CU30" s="104"/>
      <c r="CV30" s="104"/>
    </row>
    <row r="31" spans="1:100" x14ac:dyDescent="0.2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4"/>
      <c r="BC31" s="104"/>
      <c r="BD31" s="104"/>
      <c r="BE31" s="104"/>
      <c r="BF31" s="104"/>
      <c r="BG31" s="104"/>
      <c r="BH31" s="104"/>
      <c r="BI31" s="104"/>
      <c r="BJ31" s="104"/>
      <c r="BK31" s="104"/>
      <c r="BL31" s="104"/>
      <c r="BM31" s="104"/>
      <c r="BN31" s="104"/>
      <c r="BO31" s="104"/>
      <c r="BP31" s="104"/>
      <c r="BQ31" s="104"/>
      <c r="BR31" s="104"/>
      <c r="BS31" s="104"/>
      <c r="BT31" s="104"/>
      <c r="BU31" s="104"/>
      <c r="BV31" s="104"/>
      <c r="BW31" s="104"/>
      <c r="BX31" s="104"/>
      <c r="BY31" s="104"/>
      <c r="BZ31" s="104"/>
      <c r="CA31" s="104"/>
      <c r="CB31" s="104"/>
      <c r="CC31" s="104"/>
      <c r="CD31" s="104"/>
      <c r="CE31" s="104"/>
      <c r="CF31" s="104"/>
      <c r="CG31" s="104"/>
      <c r="CH31" s="104"/>
      <c r="CI31" s="104"/>
      <c r="CJ31" s="104"/>
      <c r="CK31" s="104"/>
      <c r="CL31" s="104"/>
      <c r="CM31" s="104"/>
      <c r="CN31" s="104"/>
      <c r="CO31" s="104"/>
      <c r="CP31" s="104"/>
      <c r="CQ31" s="104"/>
      <c r="CR31" s="104"/>
      <c r="CS31" s="104"/>
      <c r="CT31" s="104"/>
      <c r="CU31" s="104"/>
      <c r="CV31" s="104"/>
    </row>
    <row r="32" spans="1:100" x14ac:dyDescent="0.2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  <c r="BJ32" s="105"/>
      <c r="BK32" s="105"/>
      <c r="BL32" s="105"/>
      <c r="BM32" s="105"/>
      <c r="BN32" s="105"/>
      <c r="BO32" s="105"/>
      <c r="BP32" s="105"/>
      <c r="BQ32" s="105"/>
      <c r="BR32" s="105"/>
      <c r="BS32" s="105"/>
      <c r="BT32" s="104"/>
      <c r="BU32" s="104"/>
      <c r="BV32" s="104"/>
      <c r="BW32" s="104"/>
      <c r="BX32" s="104"/>
      <c r="BY32" s="104"/>
      <c r="BZ32" s="104"/>
      <c r="CA32" s="104"/>
      <c r="CB32" s="104"/>
      <c r="CC32" s="104"/>
      <c r="CD32" s="104"/>
      <c r="CE32" s="104"/>
      <c r="CF32" s="104"/>
      <c r="CG32" s="104"/>
      <c r="CH32" s="104"/>
      <c r="CI32" s="104"/>
      <c r="CJ32" s="104"/>
      <c r="CK32" s="104"/>
      <c r="CL32" s="104"/>
      <c r="CM32" s="104"/>
      <c r="CN32" s="104"/>
      <c r="CO32" s="104"/>
      <c r="CP32" s="104"/>
      <c r="CQ32" s="104"/>
      <c r="CR32" s="104"/>
      <c r="CS32" s="104"/>
      <c r="CT32" s="104"/>
      <c r="CU32" s="104"/>
      <c r="CV32" s="104"/>
    </row>
    <row r="33" spans="1:100" x14ac:dyDescent="0.2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05"/>
      <c r="BK33" s="105"/>
      <c r="BL33" s="105"/>
      <c r="BM33" s="105"/>
      <c r="BN33" s="105"/>
      <c r="BO33" s="105"/>
      <c r="BP33" s="105"/>
      <c r="BQ33" s="105"/>
      <c r="BR33" s="105"/>
      <c r="BS33" s="105"/>
      <c r="BT33" s="104"/>
      <c r="BU33" s="104"/>
      <c r="BV33" s="104"/>
      <c r="BW33" s="104"/>
      <c r="BX33" s="104"/>
      <c r="BY33" s="104"/>
      <c r="BZ33" s="104"/>
      <c r="CA33" s="104"/>
      <c r="CB33" s="104"/>
      <c r="CC33" s="104"/>
      <c r="CD33" s="104"/>
      <c r="CE33" s="104"/>
      <c r="CF33" s="104"/>
      <c r="CG33" s="104"/>
      <c r="CH33" s="104"/>
      <c r="CI33" s="104"/>
      <c r="CJ33" s="104"/>
      <c r="CK33" s="104"/>
      <c r="CL33" s="104"/>
      <c r="CM33" s="104"/>
      <c r="CN33" s="104"/>
      <c r="CO33" s="104"/>
      <c r="CP33" s="104"/>
      <c r="CQ33" s="104"/>
      <c r="CR33" s="104"/>
      <c r="CS33" s="104"/>
      <c r="CT33" s="104"/>
      <c r="CU33" s="104"/>
      <c r="CV33" s="104"/>
    </row>
    <row r="34" spans="1:100" x14ac:dyDescent="0.2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05"/>
      <c r="BK34" s="105"/>
      <c r="BL34" s="105"/>
      <c r="BM34" s="105"/>
      <c r="BN34" s="105"/>
      <c r="BO34" s="105"/>
      <c r="BP34" s="105"/>
      <c r="BQ34" s="105"/>
      <c r="BR34" s="105"/>
      <c r="BS34" s="105"/>
      <c r="BT34" s="104"/>
      <c r="BU34" s="104"/>
      <c r="BV34" s="104"/>
      <c r="BW34" s="104"/>
      <c r="BX34" s="104"/>
      <c r="BY34" s="104"/>
      <c r="BZ34" s="104"/>
      <c r="CA34" s="104"/>
      <c r="CB34" s="104"/>
      <c r="CC34" s="104"/>
      <c r="CD34" s="104"/>
      <c r="CE34" s="104"/>
      <c r="CF34" s="104"/>
      <c r="CG34" s="104"/>
      <c r="CH34" s="104"/>
      <c r="CI34" s="104"/>
      <c r="CJ34" s="104"/>
      <c r="CK34" s="104"/>
      <c r="CL34" s="104"/>
      <c r="CM34" s="104"/>
      <c r="CN34" s="104"/>
      <c r="CO34" s="104"/>
      <c r="CP34" s="104"/>
      <c r="CQ34" s="104"/>
      <c r="CR34" s="104"/>
      <c r="CS34" s="104"/>
      <c r="CT34" s="104"/>
      <c r="CU34" s="104"/>
      <c r="CV34" s="104"/>
    </row>
    <row r="35" spans="1:100" x14ac:dyDescent="0.2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/>
      <c r="BH35" s="104"/>
      <c r="BI35" s="104"/>
      <c r="BJ35" s="104"/>
      <c r="BK35" s="104"/>
      <c r="BL35" s="104"/>
      <c r="BM35" s="104"/>
      <c r="BN35" s="104"/>
      <c r="BO35" s="104"/>
      <c r="BP35" s="104"/>
      <c r="BQ35" s="104"/>
      <c r="BR35" s="104"/>
      <c r="BS35" s="104"/>
      <c r="BT35" s="104"/>
      <c r="BU35" s="104"/>
      <c r="BV35" s="104"/>
      <c r="BW35" s="104"/>
      <c r="BX35" s="104"/>
      <c r="BY35" s="104"/>
      <c r="BZ35" s="104"/>
      <c r="CA35" s="104"/>
      <c r="CB35" s="104"/>
      <c r="CC35" s="104"/>
      <c r="CD35" s="104"/>
      <c r="CE35" s="104"/>
      <c r="CF35" s="104"/>
      <c r="CG35" s="104"/>
      <c r="CH35" s="104"/>
      <c r="CI35" s="104"/>
      <c r="CJ35" s="104"/>
      <c r="CK35" s="104"/>
      <c r="CL35" s="104"/>
      <c r="CM35" s="104"/>
      <c r="CN35" s="104"/>
      <c r="CO35" s="104"/>
      <c r="CP35" s="104"/>
      <c r="CQ35" s="104"/>
      <c r="CR35" s="104"/>
      <c r="CS35" s="104"/>
      <c r="CT35" s="104"/>
      <c r="CU35" s="104"/>
      <c r="CV35" s="104"/>
    </row>
    <row r="36" spans="1:100" x14ac:dyDescent="0.2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BW36" s="104"/>
      <c r="BX36" s="104"/>
      <c r="BY36" s="104"/>
      <c r="BZ36" s="104"/>
      <c r="CA36" s="104"/>
      <c r="CB36" s="104"/>
      <c r="CC36" s="104"/>
      <c r="CD36" s="104"/>
      <c r="CE36" s="104"/>
      <c r="CF36" s="104"/>
      <c r="CG36" s="104"/>
      <c r="CH36" s="104"/>
      <c r="CI36" s="104"/>
      <c r="CJ36" s="104"/>
      <c r="CK36" s="104"/>
      <c r="CL36" s="104"/>
      <c r="CM36" s="104"/>
      <c r="CN36" s="104"/>
      <c r="CO36" s="104"/>
      <c r="CP36" s="104"/>
      <c r="CQ36" s="104"/>
      <c r="CR36" s="104"/>
      <c r="CS36" s="104"/>
      <c r="CT36" s="104"/>
      <c r="CU36" s="104"/>
      <c r="CV36" s="104"/>
    </row>
    <row r="37" spans="1:100" x14ac:dyDescent="0.2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BW37" s="104"/>
      <c r="BX37" s="104"/>
      <c r="BY37" s="104"/>
      <c r="BZ37" s="104"/>
      <c r="CA37" s="104"/>
      <c r="CB37" s="104"/>
      <c r="CC37" s="104"/>
      <c r="CD37" s="104"/>
      <c r="CE37" s="104"/>
      <c r="CF37" s="104"/>
      <c r="CG37" s="104"/>
      <c r="CH37" s="104"/>
      <c r="CI37" s="104"/>
      <c r="CJ37" s="104"/>
      <c r="CK37" s="104"/>
      <c r="CL37" s="104"/>
      <c r="CM37" s="104"/>
      <c r="CN37" s="104"/>
      <c r="CO37" s="104"/>
      <c r="CP37" s="104"/>
      <c r="CQ37" s="104"/>
      <c r="CR37" s="104"/>
      <c r="CS37" s="104"/>
      <c r="CT37" s="104"/>
      <c r="CU37" s="104"/>
      <c r="CV37" s="104"/>
    </row>
    <row r="38" spans="1:100" x14ac:dyDescent="0.2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04"/>
      <c r="BE38" s="104"/>
      <c r="BF38" s="104"/>
      <c r="BG38" s="104"/>
      <c r="BH38" s="104"/>
      <c r="BI38" s="104"/>
      <c r="BJ38" s="104"/>
      <c r="BK38" s="104"/>
      <c r="BL38" s="104"/>
      <c r="BM38" s="104"/>
      <c r="BN38" s="104"/>
      <c r="BO38" s="104"/>
      <c r="BP38" s="104"/>
      <c r="BQ38" s="104"/>
      <c r="BR38" s="104"/>
      <c r="BS38" s="104"/>
      <c r="BT38" s="104"/>
      <c r="BU38" s="104"/>
      <c r="BV38" s="104"/>
      <c r="BW38" s="104"/>
      <c r="BX38" s="104"/>
      <c r="BY38" s="104"/>
      <c r="BZ38" s="104"/>
      <c r="CA38" s="104"/>
      <c r="CB38" s="104"/>
      <c r="CC38" s="104"/>
      <c r="CD38" s="104"/>
      <c r="CE38" s="104"/>
      <c r="CF38" s="104"/>
      <c r="CG38" s="104"/>
      <c r="CH38" s="104"/>
      <c r="CI38" s="104"/>
      <c r="CJ38" s="104"/>
      <c r="CK38" s="104"/>
      <c r="CL38" s="104"/>
      <c r="CM38" s="104"/>
      <c r="CN38" s="104"/>
      <c r="CO38" s="104"/>
      <c r="CP38" s="104"/>
      <c r="CQ38" s="104"/>
      <c r="CR38" s="104"/>
      <c r="CS38" s="104"/>
      <c r="CT38" s="104"/>
      <c r="CU38" s="104"/>
      <c r="CV38" s="104"/>
    </row>
    <row r="39" spans="1:100" x14ac:dyDescent="0.2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04"/>
      <c r="BH39" s="104"/>
      <c r="BI39" s="104"/>
      <c r="BJ39" s="104"/>
      <c r="BK39" s="104"/>
      <c r="BL39" s="104"/>
      <c r="BM39" s="104"/>
      <c r="BN39" s="104"/>
      <c r="BO39" s="104"/>
      <c r="BP39" s="104"/>
      <c r="BQ39" s="104"/>
      <c r="BR39" s="104"/>
      <c r="BS39" s="104"/>
      <c r="BT39" s="104"/>
      <c r="BU39" s="104"/>
      <c r="BV39" s="104"/>
      <c r="BW39" s="104"/>
      <c r="BX39" s="104"/>
      <c r="BY39" s="104"/>
      <c r="BZ39" s="104"/>
      <c r="CA39" s="104"/>
      <c r="CB39" s="104"/>
      <c r="CC39" s="104"/>
      <c r="CD39" s="104"/>
      <c r="CE39" s="104"/>
      <c r="CF39" s="104"/>
      <c r="CG39" s="104"/>
      <c r="CH39" s="104"/>
      <c r="CI39" s="104"/>
      <c r="CJ39" s="104"/>
      <c r="CK39" s="104"/>
      <c r="CL39" s="104"/>
      <c r="CM39" s="104"/>
      <c r="CN39" s="104"/>
      <c r="CO39" s="104"/>
      <c r="CP39" s="104"/>
      <c r="CQ39" s="104"/>
      <c r="CR39" s="104"/>
      <c r="CS39" s="104"/>
      <c r="CT39" s="104"/>
      <c r="CU39" s="104"/>
      <c r="CV39" s="104"/>
    </row>
    <row r="40" spans="1:100" x14ac:dyDescent="0.2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  <c r="BD40" s="104"/>
      <c r="BE40" s="104"/>
      <c r="BF40" s="104"/>
      <c r="BG40" s="104"/>
      <c r="BH40" s="104"/>
      <c r="BI40" s="104"/>
      <c r="BJ40" s="104"/>
      <c r="BK40" s="104"/>
      <c r="BL40" s="104"/>
      <c r="BM40" s="104"/>
      <c r="BN40" s="104"/>
      <c r="BO40" s="104"/>
      <c r="BP40" s="104"/>
      <c r="BQ40" s="104"/>
      <c r="BR40" s="104"/>
      <c r="BS40" s="104"/>
      <c r="BT40" s="104"/>
      <c r="BU40" s="104"/>
      <c r="BV40" s="104"/>
      <c r="BW40" s="104"/>
      <c r="BX40" s="104"/>
      <c r="BY40" s="104"/>
      <c r="BZ40" s="104"/>
      <c r="CA40" s="104"/>
      <c r="CB40" s="104"/>
      <c r="CC40" s="104"/>
      <c r="CD40" s="104"/>
      <c r="CE40" s="104"/>
      <c r="CF40" s="104"/>
      <c r="CG40" s="104"/>
      <c r="CH40" s="104"/>
      <c r="CI40" s="104"/>
      <c r="CJ40" s="104"/>
      <c r="CK40" s="104"/>
      <c r="CL40" s="104"/>
      <c r="CM40" s="104"/>
      <c r="CN40" s="104"/>
      <c r="CO40" s="104"/>
      <c r="CP40" s="104"/>
      <c r="CQ40" s="104"/>
      <c r="CR40" s="104"/>
      <c r="CS40" s="104"/>
      <c r="CT40" s="104"/>
      <c r="CU40" s="104"/>
      <c r="CV40" s="104"/>
    </row>
    <row r="41" spans="1:100" x14ac:dyDescent="0.2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  <c r="BD41" s="104"/>
      <c r="BE41" s="104"/>
      <c r="BF41" s="104"/>
      <c r="BG41" s="104"/>
      <c r="BH41" s="104"/>
      <c r="BI41" s="104"/>
      <c r="BJ41" s="104"/>
      <c r="BK41" s="104"/>
      <c r="BL41" s="104"/>
      <c r="BM41" s="104"/>
      <c r="BN41" s="104"/>
      <c r="BO41" s="104"/>
      <c r="BP41" s="104"/>
      <c r="BQ41" s="104"/>
      <c r="BR41" s="104"/>
      <c r="BS41" s="104"/>
      <c r="BT41" s="104"/>
      <c r="BU41" s="104"/>
      <c r="BV41" s="104"/>
      <c r="BW41" s="104"/>
      <c r="BX41" s="104"/>
      <c r="BY41" s="104"/>
      <c r="BZ41" s="104"/>
      <c r="CA41" s="104"/>
      <c r="CB41" s="104"/>
      <c r="CC41" s="104"/>
      <c r="CD41" s="104"/>
      <c r="CE41" s="104"/>
      <c r="CF41" s="104"/>
      <c r="CG41" s="104"/>
      <c r="CH41" s="104"/>
      <c r="CI41" s="104"/>
      <c r="CJ41" s="104"/>
      <c r="CK41" s="104"/>
      <c r="CL41" s="104"/>
      <c r="CM41" s="104"/>
      <c r="CN41" s="104"/>
      <c r="CO41" s="104"/>
      <c r="CP41" s="104"/>
      <c r="CQ41" s="104"/>
      <c r="CR41" s="104"/>
      <c r="CS41" s="104"/>
      <c r="CT41" s="104"/>
      <c r="CU41" s="104"/>
      <c r="CV41" s="104"/>
    </row>
    <row r="42" spans="1:100" x14ac:dyDescent="0.2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F42" s="104"/>
      <c r="BG42" s="104"/>
      <c r="BH42" s="104"/>
      <c r="BI42" s="104"/>
      <c r="BJ42" s="104"/>
      <c r="BK42" s="104"/>
      <c r="BL42" s="104"/>
      <c r="BM42" s="104"/>
      <c r="BN42" s="104"/>
      <c r="BO42" s="104"/>
      <c r="BP42" s="104"/>
      <c r="BQ42" s="104"/>
      <c r="BR42" s="104"/>
      <c r="BS42" s="104"/>
      <c r="BT42" s="104"/>
      <c r="BU42" s="104"/>
      <c r="BV42" s="104"/>
      <c r="BW42" s="104"/>
      <c r="BX42" s="104"/>
      <c r="BY42" s="104"/>
      <c r="BZ42" s="104"/>
      <c r="CA42" s="104"/>
      <c r="CB42" s="104"/>
      <c r="CC42" s="104"/>
      <c r="CD42" s="104"/>
      <c r="CE42" s="104"/>
      <c r="CF42" s="104"/>
      <c r="CG42" s="104"/>
      <c r="CH42" s="104"/>
      <c r="CI42" s="104"/>
      <c r="CJ42" s="104"/>
      <c r="CK42" s="104"/>
      <c r="CL42" s="104"/>
      <c r="CM42" s="104"/>
      <c r="CN42" s="104"/>
      <c r="CO42" s="104"/>
      <c r="CP42" s="104"/>
      <c r="CQ42" s="104"/>
      <c r="CR42" s="104"/>
      <c r="CS42" s="104"/>
      <c r="CT42" s="104"/>
      <c r="CU42" s="104"/>
      <c r="CV42" s="104"/>
    </row>
    <row r="43" spans="1:100" x14ac:dyDescent="0.2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  <c r="BA43" s="104"/>
      <c r="BB43" s="104"/>
      <c r="BC43" s="104"/>
      <c r="BD43" s="104"/>
      <c r="BE43" s="104"/>
      <c r="BF43" s="104"/>
      <c r="BG43" s="104"/>
      <c r="BH43" s="104"/>
      <c r="BI43" s="104"/>
      <c r="BJ43" s="104"/>
      <c r="BK43" s="104"/>
      <c r="BL43" s="104"/>
      <c r="BM43" s="104"/>
      <c r="BN43" s="104"/>
      <c r="BO43" s="104"/>
      <c r="BP43" s="104"/>
      <c r="BQ43" s="104"/>
      <c r="BR43" s="104"/>
      <c r="BS43" s="104"/>
      <c r="BT43" s="104"/>
      <c r="BU43" s="104"/>
      <c r="BV43" s="104"/>
      <c r="BW43" s="104"/>
      <c r="BX43" s="104"/>
      <c r="BY43" s="104"/>
      <c r="BZ43" s="104"/>
      <c r="CA43" s="104"/>
      <c r="CB43" s="104"/>
      <c r="CC43" s="104"/>
      <c r="CD43" s="104"/>
      <c r="CE43" s="104"/>
      <c r="CF43" s="104"/>
      <c r="CG43" s="104"/>
      <c r="CH43" s="104"/>
      <c r="CI43" s="104"/>
      <c r="CJ43" s="104"/>
      <c r="CK43" s="104"/>
      <c r="CL43" s="104"/>
      <c r="CM43" s="104"/>
      <c r="CN43" s="104"/>
      <c r="CO43" s="104"/>
      <c r="CP43" s="104"/>
      <c r="CQ43" s="104"/>
      <c r="CR43" s="104"/>
      <c r="CS43" s="104"/>
      <c r="CT43" s="104"/>
      <c r="CU43" s="104"/>
      <c r="CV43" s="104"/>
    </row>
    <row r="44" spans="1:100" x14ac:dyDescent="0.2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  <c r="BA44" s="104"/>
      <c r="BB44" s="104"/>
      <c r="BC44" s="104"/>
      <c r="BD44" s="104"/>
      <c r="BE44" s="104"/>
      <c r="BF44" s="104"/>
      <c r="BG44" s="104"/>
      <c r="BH44" s="104"/>
      <c r="BI44" s="104"/>
      <c r="BJ44" s="104"/>
      <c r="BK44" s="104"/>
      <c r="BL44" s="104"/>
      <c r="BM44" s="104"/>
      <c r="BN44" s="104"/>
      <c r="BO44" s="104"/>
      <c r="BP44" s="104"/>
      <c r="BQ44" s="104"/>
      <c r="BR44" s="104"/>
      <c r="BS44" s="104"/>
      <c r="BT44" s="104"/>
      <c r="BU44" s="104"/>
      <c r="BV44" s="104"/>
      <c r="BW44" s="104"/>
      <c r="BX44" s="104"/>
      <c r="BY44" s="104"/>
      <c r="BZ44" s="104"/>
      <c r="CA44" s="104"/>
      <c r="CB44" s="104"/>
      <c r="CC44" s="104"/>
      <c r="CD44" s="104"/>
      <c r="CE44" s="104"/>
      <c r="CF44" s="104"/>
      <c r="CG44" s="104"/>
      <c r="CH44" s="104"/>
      <c r="CI44" s="104"/>
      <c r="CJ44" s="104"/>
      <c r="CK44" s="104"/>
      <c r="CL44" s="104"/>
      <c r="CM44" s="104"/>
      <c r="CN44" s="104"/>
      <c r="CO44" s="104"/>
      <c r="CP44" s="104"/>
      <c r="CQ44" s="104"/>
      <c r="CR44" s="104"/>
      <c r="CS44" s="104"/>
      <c r="CT44" s="104"/>
      <c r="CU44" s="104"/>
      <c r="CV44" s="104"/>
    </row>
    <row r="45" spans="1:100" x14ac:dyDescent="0.2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  <c r="BA45" s="104"/>
      <c r="BB45" s="104"/>
      <c r="BC45" s="104"/>
      <c r="BD45" s="104"/>
      <c r="BE45" s="104"/>
      <c r="BF45" s="104"/>
      <c r="BG45" s="104"/>
      <c r="BH45" s="104"/>
      <c r="BI45" s="104"/>
      <c r="BJ45" s="104"/>
      <c r="BK45" s="104"/>
      <c r="BL45" s="104"/>
      <c r="BM45" s="104"/>
      <c r="BN45" s="104"/>
      <c r="BO45" s="104"/>
      <c r="BP45" s="104"/>
      <c r="BQ45" s="104"/>
      <c r="BR45" s="104"/>
      <c r="BS45" s="104"/>
      <c r="BT45" s="104"/>
      <c r="BU45" s="104"/>
      <c r="BV45" s="104"/>
      <c r="BW45" s="104"/>
      <c r="BX45" s="104"/>
      <c r="BY45" s="104"/>
      <c r="BZ45" s="104"/>
      <c r="CA45" s="104"/>
      <c r="CB45" s="104"/>
      <c r="CC45" s="104"/>
      <c r="CD45" s="104"/>
      <c r="CE45" s="104"/>
      <c r="CF45" s="104"/>
      <c r="CG45" s="104"/>
      <c r="CH45" s="104"/>
      <c r="CI45" s="104"/>
      <c r="CJ45" s="104"/>
      <c r="CK45" s="104"/>
      <c r="CL45" s="104"/>
      <c r="CM45" s="104"/>
      <c r="CN45" s="104"/>
      <c r="CO45" s="104"/>
      <c r="CP45" s="104"/>
      <c r="CQ45" s="104"/>
      <c r="CR45" s="104"/>
      <c r="CS45" s="104"/>
      <c r="CT45" s="104"/>
      <c r="CU45" s="104"/>
      <c r="CV45" s="104"/>
    </row>
    <row r="46" spans="1:100" x14ac:dyDescent="0.2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  <c r="BA46" s="104"/>
      <c r="BB46" s="104"/>
      <c r="BC46" s="104"/>
      <c r="BD46" s="104"/>
      <c r="BE46" s="104"/>
      <c r="BF46" s="104"/>
      <c r="BG46" s="104"/>
      <c r="BH46" s="104"/>
      <c r="BI46" s="104"/>
      <c r="BJ46" s="104"/>
      <c r="BK46" s="104"/>
      <c r="BL46" s="104"/>
      <c r="BM46" s="104"/>
      <c r="BN46" s="104"/>
      <c r="BO46" s="104"/>
      <c r="BP46" s="104"/>
      <c r="BQ46" s="104"/>
      <c r="BR46" s="104"/>
      <c r="BS46" s="104"/>
      <c r="BT46" s="104"/>
      <c r="BU46" s="104"/>
      <c r="BV46" s="104"/>
      <c r="BW46" s="104"/>
      <c r="BX46" s="104"/>
      <c r="BY46" s="104"/>
      <c r="BZ46" s="104"/>
      <c r="CA46" s="104"/>
      <c r="CB46" s="104"/>
      <c r="CC46" s="104"/>
      <c r="CD46" s="104"/>
      <c r="CE46" s="104"/>
      <c r="CF46" s="104"/>
      <c r="CG46" s="104"/>
      <c r="CH46" s="104"/>
      <c r="CI46" s="104"/>
      <c r="CJ46" s="104"/>
      <c r="CK46" s="104"/>
      <c r="CL46" s="104"/>
      <c r="CM46" s="104"/>
      <c r="CN46" s="104"/>
      <c r="CO46" s="104"/>
      <c r="CP46" s="104"/>
      <c r="CQ46" s="104"/>
      <c r="CR46" s="104"/>
      <c r="CS46" s="104"/>
      <c r="CT46" s="104"/>
      <c r="CU46" s="104"/>
      <c r="CV46" s="104"/>
    </row>
    <row r="47" spans="1:100" x14ac:dyDescent="0.2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  <c r="BA47" s="104"/>
      <c r="BB47" s="104"/>
      <c r="BC47" s="104"/>
      <c r="BD47" s="104"/>
      <c r="BE47" s="104"/>
      <c r="BF47" s="104"/>
      <c r="BG47" s="104"/>
      <c r="BH47" s="104"/>
      <c r="BI47" s="104"/>
      <c r="BJ47" s="104"/>
      <c r="BK47" s="104"/>
      <c r="BL47" s="104"/>
      <c r="BM47" s="104"/>
      <c r="BN47" s="104"/>
      <c r="BO47" s="104"/>
      <c r="BP47" s="104"/>
      <c r="BQ47" s="104"/>
      <c r="BR47" s="104"/>
      <c r="BS47" s="104"/>
      <c r="BT47" s="104"/>
      <c r="BU47" s="104"/>
      <c r="BV47" s="104"/>
      <c r="BW47" s="104"/>
      <c r="BX47" s="104"/>
      <c r="BY47" s="104"/>
      <c r="BZ47" s="104"/>
      <c r="CA47" s="104"/>
      <c r="CB47" s="104"/>
      <c r="CC47" s="104"/>
      <c r="CD47" s="104"/>
      <c r="CE47" s="104"/>
      <c r="CF47" s="104"/>
      <c r="CG47" s="104"/>
      <c r="CH47" s="104"/>
      <c r="CI47" s="104"/>
      <c r="CJ47" s="104"/>
      <c r="CK47" s="104"/>
      <c r="CL47" s="104"/>
      <c r="CM47" s="104"/>
      <c r="CN47" s="104"/>
      <c r="CO47" s="104"/>
      <c r="CP47" s="104"/>
      <c r="CQ47" s="104"/>
      <c r="CR47" s="104"/>
      <c r="CS47" s="104"/>
      <c r="CT47" s="104"/>
      <c r="CU47" s="104"/>
      <c r="CV47" s="104"/>
    </row>
    <row r="48" spans="1:100" x14ac:dyDescent="0.2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4"/>
      <c r="BB48" s="104"/>
      <c r="BC48" s="104"/>
      <c r="BD48" s="104"/>
      <c r="BE48" s="104"/>
      <c r="BF48" s="104"/>
      <c r="BG48" s="104"/>
      <c r="BH48" s="104"/>
      <c r="BI48" s="104"/>
      <c r="BJ48" s="104"/>
      <c r="BK48" s="104"/>
      <c r="BL48" s="104"/>
      <c r="BM48" s="104"/>
      <c r="BN48" s="104"/>
      <c r="BO48" s="104"/>
      <c r="BP48" s="104"/>
      <c r="BQ48" s="104"/>
      <c r="BR48" s="104"/>
      <c r="BS48" s="104"/>
      <c r="BT48" s="104"/>
      <c r="BU48" s="104"/>
      <c r="BV48" s="104"/>
      <c r="BW48" s="104"/>
      <c r="BX48" s="104"/>
      <c r="BY48" s="104"/>
      <c r="BZ48" s="104"/>
      <c r="CA48" s="104"/>
      <c r="CB48" s="104"/>
      <c r="CC48" s="104"/>
      <c r="CD48" s="104"/>
      <c r="CE48" s="104"/>
      <c r="CF48" s="104"/>
      <c r="CG48" s="104"/>
      <c r="CH48" s="104"/>
      <c r="CI48" s="104"/>
      <c r="CJ48" s="104"/>
      <c r="CK48" s="104"/>
      <c r="CL48" s="104"/>
      <c r="CM48" s="104"/>
      <c r="CN48" s="104"/>
      <c r="CO48" s="104"/>
      <c r="CP48" s="104"/>
      <c r="CQ48" s="104"/>
      <c r="CR48" s="104"/>
      <c r="CS48" s="104"/>
      <c r="CT48" s="104"/>
      <c r="CU48" s="104"/>
      <c r="CV48" s="104"/>
    </row>
    <row r="49" spans="1:100" x14ac:dyDescent="0.2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4"/>
      <c r="BC49" s="104"/>
      <c r="BD49" s="104"/>
      <c r="BE49" s="104"/>
      <c r="BF49" s="104"/>
      <c r="BG49" s="104"/>
      <c r="BH49" s="104"/>
      <c r="BI49" s="104"/>
      <c r="BJ49" s="104"/>
      <c r="BK49" s="104"/>
      <c r="BL49" s="104"/>
      <c r="BM49" s="104"/>
      <c r="BN49" s="104"/>
      <c r="BO49" s="104"/>
      <c r="BP49" s="104"/>
      <c r="BQ49" s="104"/>
      <c r="BR49" s="104"/>
      <c r="BS49" s="104"/>
      <c r="BT49" s="104"/>
      <c r="BU49" s="104"/>
      <c r="BV49" s="104"/>
      <c r="BW49" s="104"/>
      <c r="BX49" s="104"/>
      <c r="BY49" s="104"/>
      <c r="BZ49" s="104"/>
      <c r="CA49" s="104"/>
      <c r="CB49" s="104"/>
      <c r="CC49" s="104"/>
      <c r="CD49" s="104"/>
      <c r="CE49" s="104"/>
      <c r="CF49" s="104"/>
      <c r="CG49" s="104"/>
      <c r="CH49" s="104"/>
      <c r="CI49" s="104"/>
      <c r="CJ49" s="104"/>
      <c r="CK49" s="104"/>
      <c r="CL49" s="104"/>
      <c r="CM49" s="104"/>
      <c r="CN49" s="104"/>
      <c r="CO49" s="104"/>
      <c r="CP49" s="104"/>
      <c r="CQ49" s="104"/>
      <c r="CR49" s="104"/>
      <c r="CS49" s="104"/>
      <c r="CT49" s="104"/>
      <c r="CU49" s="104"/>
      <c r="CV49" s="104"/>
    </row>
    <row r="50" spans="1:100" x14ac:dyDescent="0.2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  <c r="BC50" s="104"/>
      <c r="BD50" s="104"/>
      <c r="BE50" s="104"/>
      <c r="BF50" s="104"/>
      <c r="BG50" s="104"/>
      <c r="BH50" s="104"/>
      <c r="BI50" s="104"/>
      <c r="BJ50" s="104"/>
      <c r="BK50" s="104"/>
      <c r="BL50" s="104"/>
      <c r="BM50" s="104"/>
      <c r="BN50" s="104"/>
      <c r="BO50" s="104"/>
      <c r="BP50" s="104"/>
      <c r="BQ50" s="104"/>
      <c r="BR50" s="104"/>
      <c r="BS50" s="104"/>
      <c r="BT50" s="104"/>
      <c r="BU50" s="104"/>
      <c r="BV50" s="104"/>
      <c r="BW50" s="104"/>
      <c r="BX50" s="104"/>
      <c r="BY50" s="104"/>
      <c r="BZ50" s="104"/>
      <c r="CA50" s="104"/>
      <c r="CB50" s="104"/>
      <c r="CC50" s="104"/>
      <c r="CD50" s="104"/>
      <c r="CE50" s="104"/>
      <c r="CF50" s="104"/>
      <c r="CG50" s="104"/>
      <c r="CH50" s="104"/>
      <c r="CI50" s="104"/>
      <c r="CJ50" s="104"/>
      <c r="CK50" s="104"/>
      <c r="CL50" s="104"/>
      <c r="CM50" s="104"/>
      <c r="CN50" s="104"/>
      <c r="CO50" s="104"/>
      <c r="CP50" s="104"/>
      <c r="CQ50" s="104"/>
      <c r="CR50" s="104"/>
      <c r="CS50" s="104"/>
      <c r="CT50" s="104"/>
      <c r="CU50" s="104"/>
      <c r="CV50" s="104"/>
    </row>
    <row r="51" spans="1:100" x14ac:dyDescent="0.2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  <c r="BA51" s="104"/>
      <c r="BB51" s="104"/>
      <c r="BC51" s="104"/>
      <c r="BD51" s="104"/>
      <c r="BE51" s="104"/>
      <c r="BF51" s="104"/>
      <c r="BG51" s="104"/>
      <c r="BH51" s="104"/>
      <c r="BI51" s="104"/>
      <c r="BJ51" s="104"/>
      <c r="BK51" s="104"/>
      <c r="BL51" s="104"/>
      <c r="BM51" s="104"/>
      <c r="BN51" s="104"/>
      <c r="BO51" s="104"/>
      <c r="BP51" s="104"/>
      <c r="BQ51" s="104"/>
      <c r="BR51" s="104"/>
      <c r="BS51" s="104"/>
      <c r="BT51" s="104"/>
      <c r="BU51" s="104"/>
      <c r="BV51" s="104"/>
      <c r="BW51" s="104"/>
      <c r="BX51" s="104"/>
      <c r="BY51" s="104"/>
      <c r="BZ51" s="104"/>
      <c r="CA51" s="104"/>
      <c r="CB51" s="104"/>
      <c r="CC51" s="104"/>
      <c r="CD51" s="104"/>
      <c r="CE51" s="104"/>
      <c r="CF51" s="104"/>
      <c r="CG51" s="104"/>
      <c r="CH51" s="104"/>
      <c r="CI51" s="104"/>
      <c r="CJ51" s="104"/>
      <c r="CK51" s="104"/>
      <c r="CL51" s="104"/>
      <c r="CM51" s="104"/>
      <c r="CN51" s="104"/>
      <c r="CO51" s="104"/>
      <c r="CP51" s="104"/>
      <c r="CQ51" s="104"/>
      <c r="CR51" s="104"/>
      <c r="CS51" s="104"/>
      <c r="CT51" s="104"/>
      <c r="CU51" s="104"/>
      <c r="CV51" s="104"/>
    </row>
    <row r="52" spans="1:100" x14ac:dyDescent="0.2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4"/>
      <c r="BA52" s="104"/>
      <c r="BB52" s="104"/>
      <c r="BC52" s="104"/>
      <c r="BD52" s="104"/>
      <c r="BE52" s="104"/>
      <c r="BF52" s="104"/>
      <c r="BG52" s="104"/>
      <c r="BH52" s="104"/>
      <c r="BI52" s="104"/>
      <c r="BJ52" s="104"/>
      <c r="BK52" s="104"/>
      <c r="BL52" s="104"/>
      <c r="BM52" s="104"/>
      <c r="BN52" s="104"/>
      <c r="BO52" s="104"/>
      <c r="BP52" s="104"/>
      <c r="BQ52" s="104"/>
      <c r="BR52" s="104"/>
      <c r="BS52" s="104"/>
      <c r="BT52" s="104"/>
      <c r="BU52" s="104"/>
      <c r="BV52" s="104"/>
      <c r="BW52" s="104"/>
      <c r="BX52" s="104"/>
      <c r="BY52" s="104"/>
      <c r="BZ52" s="104"/>
      <c r="CA52" s="104"/>
      <c r="CB52" s="104"/>
      <c r="CC52" s="104"/>
      <c r="CD52" s="104"/>
      <c r="CE52" s="104"/>
      <c r="CF52" s="104"/>
      <c r="CG52" s="104"/>
      <c r="CH52" s="104"/>
      <c r="CI52" s="104"/>
      <c r="CJ52" s="104"/>
      <c r="CK52" s="104"/>
      <c r="CL52" s="104"/>
      <c r="CM52" s="104"/>
      <c r="CN52" s="104"/>
      <c r="CO52" s="104"/>
      <c r="CP52" s="104"/>
      <c r="CQ52" s="104"/>
      <c r="CR52" s="104"/>
      <c r="CS52" s="104"/>
      <c r="CT52" s="104"/>
      <c r="CU52" s="104"/>
      <c r="CV52" s="104"/>
    </row>
    <row r="53" spans="1:100" x14ac:dyDescent="0.2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  <c r="AZ53" s="104"/>
      <c r="BA53" s="104"/>
      <c r="BB53" s="104"/>
      <c r="BC53" s="104"/>
      <c r="BD53" s="104"/>
      <c r="BE53" s="104"/>
      <c r="BF53" s="104"/>
      <c r="BG53" s="104"/>
      <c r="BH53" s="104"/>
      <c r="BI53" s="104"/>
      <c r="BJ53" s="104"/>
      <c r="BK53" s="104"/>
      <c r="BL53" s="104"/>
      <c r="BM53" s="104"/>
      <c r="BN53" s="104"/>
      <c r="BO53" s="104"/>
      <c r="BP53" s="104"/>
      <c r="BQ53" s="104"/>
      <c r="BR53" s="104"/>
      <c r="BS53" s="104"/>
      <c r="BT53" s="104"/>
      <c r="BU53" s="104"/>
      <c r="BV53" s="104"/>
      <c r="BW53" s="104"/>
      <c r="BX53" s="104"/>
      <c r="BY53" s="104"/>
      <c r="BZ53" s="104"/>
      <c r="CA53" s="104"/>
      <c r="CB53" s="104"/>
      <c r="CC53" s="104"/>
      <c r="CD53" s="104"/>
      <c r="CE53" s="104"/>
      <c r="CF53" s="104"/>
      <c r="CG53" s="104"/>
      <c r="CH53" s="104"/>
      <c r="CI53" s="104"/>
      <c r="CJ53" s="104"/>
      <c r="CK53" s="104"/>
      <c r="CL53" s="104"/>
      <c r="CM53" s="104"/>
      <c r="CN53" s="104"/>
      <c r="CO53" s="104"/>
      <c r="CP53" s="104"/>
      <c r="CQ53" s="104"/>
      <c r="CR53" s="104"/>
      <c r="CS53" s="104"/>
      <c r="CT53" s="104"/>
      <c r="CU53" s="104"/>
      <c r="CV53" s="104"/>
    </row>
    <row r="54" spans="1:100" x14ac:dyDescent="0.2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4"/>
      <c r="BA54" s="104"/>
      <c r="BB54" s="104"/>
      <c r="BC54" s="104"/>
      <c r="BD54" s="104"/>
      <c r="BE54" s="104"/>
      <c r="BF54" s="104"/>
      <c r="BG54" s="104"/>
      <c r="BH54" s="104"/>
      <c r="BI54" s="104"/>
      <c r="BJ54" s="104"/>
      <c r="BK54" s="104"/>
      <c r="BL54" s="104"/>
      <c r="BM54" s="104"/>
      <c r="BN54" s="104"/>
      <c r="BO54" s="104"/>
      <c r="BP54" s="104"/>
      <c r="BQ54" s="104"/>
      <c r="BR54" s="104"/>
      <c r="BS54" s="104"/>
      <c r="BT54" s="104"/>
      <c r="BU54" s="104"/>
      <c r="BV54" s="104"/>
      <c r="BW54" s="104"/>
      <c r="BX54" s="104"/>
      <c r="BY54" s="104"/>
      <c r="BZ54" s="104"/>
      <c r="CA54" s="104"/>
      <c r="CB54" s="104"/>
      <c r="CC54" s="104"/>
      <c r="CD54" s="104"/>
      <c r="CE54" s="104"/>
      <c r="CF54" s="104"/>
      <c r="CG54" s="104"/>
      <c r="CH54" s="104"/>
      <c r="CI54" s="104"/>
      <c r="CJ54" s="104"/>
      <c r="CK54" s="104"/>
      <c r="CL54" s="104"/>
      <c r="CM54" s="104"/>
      <c r="CN54" s="104"/>
      <c r="CO54" s="104"/>
      <c r="CP54" s="104"/>
      <c r="CQ54" s="104"/>
      <c r="CR54" s="104"/>
      <c r="CS54" s="104"/>
      <c r="CT54" s="104"/>
      <c r="CU54" s="104"/>
      <c r="CV54" s="104"/>
    </row>
    <row r="55" spans="1:100" x14ac:dyDescent="0.2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  <c r="AZ55" s="104"/>
      <c r="BA55" s="104"/>
      <c r="BB55" s="104"/>
      <c r="BC55" s="104"/>
      <c r="BD55" s="104"/>
      <c r="BE55" s="104"/>
      <c r="BF55" s="104"/>
      <c r="BG55" s="104"/>
      <c r="BH55" s="104"/>
      <c r="BI55" s="104"/>
      <c r="BJ55" s="104"/>
      <c r="BK55" s="104"/>
      <c r="BL55" s="104"/>
      <c r="BM55" s="104"/>
      <c r="BN55" s="104"/>
      <c r="BO55" s="104"/>
      <c r="BP55" s="104"/>
      <c r="BQ55" s="104"/>
      <c r="BR55" s="104"/>
      <c r="BS55" s="104"/>
      <c r="BT55" s="104"/>
      <c r="BU55" s="104"/>
      <c r="BV55" s="104"/>
      <c r="BW55" s="104"/>
      <c r="BX55" s="104"/>
      <c r="BY55" s="104"/>
      <c r="BZ55" s="104"/>
      <c r="CA55" s="104"/>
      <c r="CB55" s="104"/>
      <c r="CC55" s="104"/>
      <c r="CD55" s="104"/>
      <c r="CE55" s="104"/>
      <c r="CF55" s="104"/>
      <c r="CG55" s="104"/>
      <c r="CH55" s="104"/>
      <c r="CI55" s="104"/>
      <c r="CJ55" s="104"/>
      <c r="CK55" s="104"/>
      <c r="CL55" s="104"/>
      <c r="CM55" s="104"/>
      <c r="CN55" s="104"/>
      <c r="CO55" s="104"/>
      <c r="CP55" s="104"/>
      <c r="CQ55" s="104"/>
      <c r="CR55" s="104"/>
      <c r="CS55" s="104"/>
      <c r="CT55" s="104"/>
      <c r="CU55" s="104"/>
      <c r="CV55" s="104"/>
    </row>
    <row r="56" spans="1:100" x14ac:dyDescent="0.2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  <c r="AZ56" s="104"/>
      <c r="BA56" s="104"/>
      <c r="BB56" s="104"/>
      <c r="BC56" s="104"/>
      <c r="BD56" s="104"/>
      <c r="BE56" s="104"/>
      <c r="BF56" s="104"/>
      <c r="BG56" s="104"/>
      <c r="BH56" s="104"/>
      <c r="BI56" s="104"/>
      <c r="BJ56" s="104"/>
      <c r="BK56" s="104"/>
      <c r="BL56" s="104"/>
      <c r="BM56" s="104"/>
      <c r="BN56" s="104"/>
      <c r="BO56" s="104"/>
      <c r="BP56" s="104"/>
      <c r="BQ56" s="104"/>
      <c r="BR56" s="104"/>
      <c r="BS56" s="104"/>
      <c r="BT56" s="104"/>
      <c r="BU56" s="104"/>
      <c r="BV56" s="104"/>
      <c r="BW56" s="104"/>
      <c r="BX56" s="104"/>
      <c r="BY56" s="104"/>
      <c r="BZ56" s="104"/>
      <c r="CA56" s="104"/>
      <c r="CB56" s="104"/>
      <c r="CC56" s="104"/>
      <c r="CD56" s="104"/>
      <c r="CE56" s="104"/>
      <c r="CF56" s="104"/>
      <c r="CG56" s="104"/>
      <c r="CH56" s="104"/>
      <c r="CI56" s="104"/>
      <c r="CJ56" s="104"/>
      <c r="CK56" s="104"/>
      <c r="CL56" s="104"/>
      <c r="CM56" s="104"/>
      <c r="CN56" s="104"/>
      <c r="CO56" s="104"/>
      <c r="CP56" s="104"/>
      <c r="CQ56" s="104"/>
      <c r="CR56" s="104"/>
      <c r="CS56" s="104"/>
      <c r="CT56" s="104"/>
      <c r="CU56" s="104"/>
      <c r="CV56" s="104"/>
    </row>
    <row r="57" spans="1:100" x14ac:dyDescent="0.2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04"/>
      <c r="AW57" s="104"/>
      <c r="AX57" s="104"/>
      <c r="AY57" s="104"/>
      <c r="AZ57" s="104"/>
      <c r="BA57" s="104"/>
      <c r="BB57" s="104"/>
      <c r="BC57" s="104"/>
      <c r="BD57" s="104"/>
      <c r="BE57" s="104"/>
      <c r="BF57" s="104"/>
      <c r="BG57" s="104"/>
      <c r="BH57" s="104"/>
      <c r="BI57" s="104"/>
      <c r="BJ57" s="104"/>
      <c r="BK57" s="104"/>
      <c r="BL57" s="104"/>
      <c r="BM57" s="104"/>
      <c r="BN57" s="104"/>
      <c r="BO57" s="104"/>
      <c r="BP57" s="104"/>
      <c r="BQ57" s="104"/>
      <c r="BR57" s="104"/>
      <c r="BS57" s="104"/>
      <c r="BT57" s="104"/>
      <c r="BU57" s="104"/>
      <c r="BV57" s="104"/>
      <c r="BW57" s="104"/>
      <c r="BX57" s="104"/>
      <c r="BY57" s="104"/>
      <c r="BZ57" s="104"/>
      <c r="CA57" s="104"/>
      <c r="CB57" s="104"/>
      <c r="CC57" s="104"/>
      <c r="CD57" s="104"/>
      <c r="CE57" s="104"/>
      <c r="CF57" s="104"/>
      <c r="CG57" s="104"/>
      <c r="CH57" s="104"/>
      <c r="CI57" s="104"/>
      <c r="CJ57" s="104"/>
      <c r="CK57" s="104"/>
      <c r="CL57" s="104"/>
      <c r="CM57" s="104"/>
      <c r="CN57" s="104"/>
      <c r="CO57" s="104"/>
      <c r="CP57" s="104"/>
      <c r="CQ57" s="104"/>
      <c r="CR57" s="104"/>
      <c r="CS57" s="104"/>
      <c r="CT57" s="104"/>
      <c r="CU57" s="104"/>
      <c r="CV57" s="104"/>
    </row>
    <row r="58" spans="1:100" x14ac:dyDescent="0.2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04"/>
      <c r="AW58" s="104"/>
      <c r="AX58" s="104"/>
      <c r="AY58" s="104"/>
      <c r="AZ58" s="104"/>
      <c r="BA58" s="104"/>
      <c r="BB58" s="104"/>
      <c r="BC58" s="104"/>
      <c r="BD58" s="104"/>
      <c r="BE58" s="104"/>
      <c r="BF58" s="104"/>
      <c r="BG58" s="104"/>
      <c r="BH58" s="104"/>
      <c r="BI58" s="104"/>
      <c r="BJ58" s="104"/>
      <c r="BK58" s="104"/>
      <c r="BL58" s="104"/>
      <c r="BM58" s="104"/>
      <c r="BN58" s="104"/>
      <c r="BO58" s="104"/>
      <c r="BP58" s="104"/>
      <c r="BQ58" s="104"/>
      <c r="BR58" s="104"/>
      <c r="BS58" s="104"/>
      <c r="BT58" s="104"/>
      <c r="BU58" s="104"/>
      <c r="BV58" s="104"/>
      <c r="BW58" s="104"/>
      <c r="BX58" s="104"/>
      <c r="BY58" s="104"/>
      <c r="BZ58" s="104"/>
      <c r="CA58" s="104"/>
      <c r="CB58" s="104"/>
      <c r="CC58" s="104"/>
      <c r="CD58" s="104"/>
      <c r="CE58" s="104"/>
      <c r="CF58" s="104"/>
      <c r="CG58" s="104"/>
      <c r="CH58" s="104"/>
      <c r="CI58" s="104"/>
      <c r="CJ58" s="104"/>
      <c r="CK58" s="104"/>
      <c r="CL58" s="104"/>
      <c r="CM58" s="104"/>
      <c r="CN58" s="104"/>
      <c r="CO58" s="104"/>
      <c r="CP58" s="104"/>
      <c r="CQ58" s="104"/>
      <c r="CR58" s="104"/>
      <c r="CS58" s="104"/>
      <c r="CT58" s="104"/>
      <c r="CU58" s="104"/>
      <c r="CV58" s="104"/>
    </row>
    <row r="59" spans="1:100" x14ac:dyDescent="0.2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104"/>
      <c r="AU59" s="104"/>
      <c r="AV59" s="104"/>
      <c r="AW59" s="104"/>
      <c r="AX59" s="104"/>
      <c r="AY59" s="104"/>
      <c r="AZ59" s="104"/>
      <c r="BA59" s="104"/>
      <c r="BB59" s="104"/>
      <c r="BC59" s="104"/>
      <c r="BD59" s="104"/>
      <c r="BE59" s="104"/>
      <c r="BF59" s="104"/>
      <c r="BG59" s="104"/>
      <c r="BH59" s="104"/>
      <c r="BI59" s="104"/>
      <c r="BJ59" s="104"/>
      <c r="BK59" s="104"/>
      <c r="BL59" s="104"/>
      <c r="BM59" s="104"/>
      <c r="BN59" s="104"/>
      <c r="BO59" s="104"/>
      <c r="BP59" s="104"/>
      <c r="BQ59" s="104"/>
      <c r="BR59" s="104"/>
      <c r="BS59" s="104"/>
      <c r="BT59" s="104"/>
      <c r="BU59" s="104"/>
      <c r="BV59" s="104"/>
      <c r="BW59" s="104"/>
      <c r="BX59" s="104"/>
      <c r="BY59" s="104"/>
      <c r="BZ59" s="104"/>
      <c r="CA59" s="104"/>
      <c r="CB59" s="104"/>
      <c r="CC59" s="104"/>
      <c r="CD59" s="104"/>
      <c r="CE59" s="104"/>
      <c r="CF59" s="104"/>
      <c r="CG59" s="104"/>
      <c r="CH59" s="104"/>
      <c r="CI59" s="104"/>
      <c r="CJ59" s="104"/>
      <c r="CK59" s="104"/>
      <c r="CL59" s="104"/>
      <c r="CM59" s="104"/>
      <c r="CN59" s="104"/>
      <c r="CO59" s="104"/>
      <c r="CP59" s="104"/>
      <c r="CQ59" s="104"/>
      <c r="CR59" s="104"/>
      <c r="CS59" s="104"/>
      <c r="CT59" s="104"/>
      <c r="CU59" s="104"/>
      <c r="CV59" s="104"/>
    </row>
    <row r="60" spans="1:100" x14ac:dyDescent="0.2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4"/>
      <c r="AT60" s="104"/>
      <c r="AU60" s="104"/>
      <c r="AV60" s="104"/>
      <c r="AW60" s="104"/>
      <c r="AX60" s="104"/>
      <c r="AY60" s="104"/>
      <c r="AZ60" s="104"/>
      <c r="BA60" s="104"/>
      <c r="BB60" s="104"/>
      <c r="BC60" s="104"/>
      <c r="BD60" s="104"/>
      <c r="BE60" s="104"/>
      <c r="BF60" s="104"/>
      <c r="BG60" s="104"/>
      <c r="BH60" s="104"/>
      <c r="BI60" s="104"/>
      <c r="BJ60" s="104"/>
      <c r="BK60" s="104"/>
      <c r="BL60" s="104"/>
      <c r="BM60" s="104"/>
      <c r="BN60" s="104"/>
      <c r="BO60" s="104"/>
      <c r="BP60" s="104"/>
      <c r="BQ60" s="104"/>
      <c r="BR60" s="104"/>
      <c r="BS60" s="104"/>
      <c r="BT60" s="104"/>
      <c r="BU60" s="104"/>
      <c r="BV60" s="104"/>
      <c r="BW60" s="104"/>
      <c r="BX60" s="104"/>
      <c r="BY60" s="104"/>
      <c r="BZ60" s="104"/>
      <c r="CA60" s="104"/>
      <c r="CB60" s="104"/>
      <c r="CC60" s="104"/>
      <c r="CD60" s="104"/>
      <c r="CE60" s="104"/>
      <c r="CF60" s="104"/>
      <c r="CG60" s="104"/>
      <c r="CH60" s="104"/>
      <c r="CI60" s="104"/>
      <c r="CJ60" s="104"/>
      <c r="CK60" s="104"/>
      <c r="CL60" s="104"/>
      <c r="CM60" s="104"/>
      <c r="CN60" s="104"/>
      <c r="CO60" s="104"/>
      <c r="CP60" s="104"/>
      <c r="CQ60" s="104"/>
      <c r="CR60" s="104"/>
      <c r="CS60" s="104"/>
      <c r="CT60" s="104"/>
      <c r="CU60" s="104"/>
      <c r="CV60" s="104"/>
    </row>
    <row r="61" spans="1:100" x14ac:dyDescent="0.2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104"/>
      <c r="AU61" s="104"/>
      <c r="AV61" s="104"/>
      <c r="AW61" s="104"/>
      <c r="AX61" s="104"/>
      <c r="AY61" s="104"/>
      <c r="AZ61" s="104"/>
      <c r="BA61" s="104"/>
      <c r="BB61" s="104"/>
      <c r="BC61" s="104"/>
      <c r="BD61" s="104"/>
      <c r="BE61" s="104"/>
      <c r="BF61" s="104"/>
      <c r="BG61" s="104"/>
      <c r="BH61" s="104"/>
      <c r="BI61" s="104"/>
      <c r="BJ61" s="104"/>
      <c r="BK61" s="104"/>
      <c r="BL61" s="104"/>
      <c r="BM61" s="104"/>
      <c r="BN61" s="104"/>
      <c r="BO61" s="104"/>
      <c r="BP61" s="104"/>
      <c r="BQ61" s="104"/>
      <c r="BR61" s="104"/>
      <c r="BS61" s="104"/>
      <c r="BT61" s="104"/>
      <c r="BU61" s="104"/>
      <c r="BV61" s="104"/>
      <c r="BW61" s="104"/>
      <c r="BX61" s="104"/>
      <c r="BY61" s="104"/>
      <c r="BZ61" s="104"/>
      <c r="CA61" s="104"/>
      <c r="CB61" s="104"/>
      <c r="CC61" s="104"/>
      <c r="CD61" s="104"/>
      <c r="CE61" s="104"/>
      <c r="CF61" s="104"/>
      <c r="CG61" s="104"/>
      <c r="CH61" s="104"/>
      <c r="CI61" s="104"/>
      <c r="CJ61" s="104"/>
      <c r="CK61" s="104"/>
      <c r="CL61" s="104"/>
      <c r="CM61" s="104"/>
      <c r="CN61" s="104"/>
      <c r="CO61" s="104"/>
      <c r="CP61" s="104"/>
      <c r="CQ61" s="104"/>
      <c r="CR61" s="104"/>
      <c r="CS61" s="104"/>
      <c r="CT61" s="104"/>
      <c r="CU61" s="104"/>
      <c r="CV61" s="104"/>
    </row>
    <row r="62" spans="1:100" x14ac:dyDescent="0.2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4"/>
      <c r="AT62" s="104"/>
      <c r="AU62" s="104"/>
      <c r="AV62" s="104"/>
      <c r="AW62" s="104"/>
      <c r="AX62" s="104"/>
      <c r="AY62" s="104"/>
      <c r="AZ62" s="104"/>
      <c r="BA62" s="104"/>
      <c r="BB62" s="104"/>
      <c r="BC62" s="104"/>
      <c r="BD62" s="104"/>
      <c r="BE62" s="104"/>
      <c r="BF62" s="104"/>
      <c r="BG62" s="104"/>
      <c r="BH62" s="104"/>
      <c r="BI62" s="104"/>
      <c r="BJ62" s="104"/>
      <c r="BK62" s="104"/>
      <c r="BL62" s="104"/>
      <c r="BM62" s="104"/>
      <c r="BN62" s="104"/>
      <c r="BO62" s="104"/>
      <c r="BP62" s="104"/>
      <c r="BQ62" s="104"/>
      <c r="BR62" s="104"/>
      <c r="BS62" s="104"/>
      <c r="BT62" s="104"/>
      <c r="BU62" s="104"/>
      <c r="BV62" s="104"/>
      <c r="BW62" s="104"/>
      <c r="BX62" s="104"/>
      <c r="BY62" s="104"/>
      <c r="BZ62" s="104"/>
      <c r="CA62" s="104"/>
      <c r="CB62" s="104"/>
      <c r="CC62" s="104"/>
      <c r="CD62" s="104"/>
      <c r="CE62" s="104"/>
      <c r="CF62" s="104"/>
      <c r="CG62" s="104"/>
      <c r="CH62" s="104"/>
      <c r="CI62" s="104"/>
      <c r="CJ62" s="104"/>
      <c r="CK62" s="104"/>
      <c r="CL62" s="104"/>
      <c r="CM62" s="104"/>
      <c r="CN62" s="104"/>
      <c r="CO62" s="104"/>
      <c r="CP62" s="104"/>
      <c r="CQ62" s="104"/>
      <c r="CR62" s="104"/>
      <c r="CS62" s="104"/>
      <c r="CT62" s="104"/>
      <c r="CU62" s="104"/>
      <c r="CV62" s="104"/>
    </row>
    <row r="63" spans="1:100" x14ac:dyDescent="0.2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104"/>
      <c r="AU63" s="104"/>
      <c r="AV63" s="104"/>
      <c r="AW63" s="104"/>
      <c r="AX63" s="104"/>
      <c r="AY63" s="104"/>
      <c r="AZ63" s="104"/>
      <c r="BA63" s="104"/>
      <c r="BB63" s="104"/>
      <c r="BC63" s="104"/>
      <c r="BD63" s="104"/>
      <c r="BE63" s="104"/>
      <c r="BF63" s="104"/>
      <c r="BG63" s="104"/>
      <c r="BH63" s="104"/>
      <c r="BI63" s="104"/>
      <c r="BJ63" s="104"/>
      <c r="BK63" s="104"/>
      <c r="BL63" s="104"/>
      <c r="BM63" s="104"/>
      <c r="BN63" s="104"/>
      <c r="BO63" s="104"/>
      <c r="BP63" s="104"/>
      <c r="BQ63" s="104"/>
      <c r="BR63" s="104"/>
      <c r="BS63" s="104"/>
      <c r="BT63" s="104"/>
      <c r="BU63" s="104"/>
      <c r="BV63" s="104"/>
      <c r="BW63" s="104"/>
      <c r="BX63" s="104"/>
      <c r="BY63" s="104"/>
      <c r="BZ63" s="104"/>
      <c r="CA63" s="104"/>
      <c r="CB63" s="104"/>
      <c r="CC63" s="104"/>
      <c r="CD63" s="104"/>
      <c r="CE63" s="104"/>
      <c r="CF63" s="104"/>
      <c r="CG63" s="104"/>
      <c r="CH63" s="104"/>
      <c r="CI63" s="104"/>
      <c r="CJ63" s="104"/>
      <c r="CK63" s="104"/>
      <c r="CL63" s="104"/>
      <c r="CM63" s="104"/>
      <c r="CN63" s="104"/>
      <c r="CO63" s="104"/>
      <c r="CP63" s="104"/>
      <c r="CQ63" s="104"/>
      <c r="CR63" s="104"/>
      <c r="CS63" s="104"/>
      <c r="CT63" s="104"/>
      <c r="CU63" s="104"/>
      <c r="CV63" s="104"/>
    </row>
    <row r="64" spans="1:100" x14ac:dyDescent="0.2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4"/>
      <c r="AT64" s="104"/>
      <c r="AU64" s="104"/>
      <c r="AV64" s="104"/>
      <c r="AW64" s="104"/>
      <c r="AX64" s="104"/>
      <c r="AY64" s="104"/>
      <c r="AZ64" s="104"/>
      <c r="BA64" s="104"/>
      <c r="BB64" s="104"/>
      <c r="BC64" s="104"/>
      <c r="BD64" s="104"/>
      <c r="BE64" s="104"/>
      <c r="BF64" s="104"/>
      <c r="BG64" s="104"/>
      <c r="BH64" s="104"/>
      <c r="BI64" s="104"/>
      <c r="BJ64" s="104"/>
      <c r="BK64" s="104"/>
      <c r="BL64" s="104"/>
      <c r="BM64" s="104"/>
      <c r="BN64" s="104"/>
      <c r="BO64" s="104"/>
      <c r="BP64" s="104"/>
      <c r="BQ64" s="104"/>
      <c r="BR64" s="104"/>
      <c r="BS64" s="104"/>
      <c r="BT64" s="104"/>
      <c r="BU64" s="104"/>
      <c r="BV64" s="104"/>
      <c r="BW64" s="104"/>
      <c r="BX64" s="104"/>
      <c r="BY64" s="104"/>
      <c r="BZ64" s="104"/>
      <c r="CA64" s="104"/>
      <c r="CB64" s="104"/>
      <c r="CC64" s="104"/>
      <c r="CD64" s="104"/>
      <c r="CE64" s="104"/>
      <c r="CF64" s="104"/>
      <c r="CG64" s="104"/>
      <c r="CH64" s="104"/>
      <c r="CI64" s="104"/>
      <c r="CJ64" s="104"/>
      <c r="CK64" s="104"/>
      <c r="CL64" s="104"/>
      <c r="CM64" s="104"/>
      <c r="CN64" s="104"/>
      <c r="CO64" s="104"/>
      <c r="CP64" s="104"/>
      <c r="CQ64" s="104"/>
      <c r="CR64" s="104"/>
      <c r="CS64" s="104"/>
      <c r="CT64" s="104"/>
      <c r="CU64" s="104"/>
      <c r="CV64" s="104"/>
    </row>
    <row r="65" spans="1:100" x14ac:dyDescent="0.2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104"/>
      <c r="AU65" s="104"/>
      <c r="AV65" s="104"/>
      <c r="AW65" s="104"/>
      <c r="AX65" s="104"/>
      <c r="AY65" s="104"/>
      <c r="AZ65" s="104"/>
      <c r="BA65" s="104"/>
      <c r="BB65" s="104"/>
      <c r="BC65" s="104"/>
      <c r="BD65" s="104"/>
      <c r="BE65" s="104"/>
      <c r="BF65" s="104"/>
      <c r="BG65" s="104"/>
      <c r="BH65" s="104"/>
      <c r="BI65" s="104"/>
      <c r="BJ65" s="104"/>
      <c r="BK65" s="104"/>
      <c r="BL65" s="104"/>
      <c r="BM65" s="104"/>
      <c r="BN65" s="104"/>
      <c r="BO65" s="104"/>
      <c r="BP65" s="104"/>
      <c r="BQ65" s="104"/>
      <c r="BR65" s="104"/>
      <c r="BS65" s="104"/>
      <c r="BT65" s="104"/>
      <c r="BU65" s="104"/>
      <c r="BV65" s="104"/>
      <c r="BW65" s="104"/>
      <c r="BX65" s="104"/>
      <c r="BY65" s="104"/>
      <c r="BZ65" s="104"/>
      <c r="CA65" s="104"/>
      <c r="CB65" s="104"/>
      <c r="CC65" s="104"/>
      <c r="CD65" s="104"/>
      <c r="CE65" s="104"/>
      <c r="CF65" s="104"/>
      <c r="CG65" s="104"/>
      <c r="CH65" s="104"/>
      <c r="CI65" s="104"/>
      <c r="CJ65" s="104"/>
      <c r="CK65" s="104"/>
      <c r="CL65" s="104"/>
      <c r="CM65" s="104"/>
      <c r="CN65" s="104"/>
      <c r="CO65" s="104"/>
      <c r="CP65" s="104"/>
      <c r="CQ65" s="104"/>
      <c r="CR65" s="104"/>
      <c r="CS65" s="104"/>
      <c r="CT65" s="104"/>
      <c r="CU65" s="104"/>
      <c r="CV65" s="104"/>
    </row>
    <row r="66" spans="1:100" x14ac:dyDescent="0.2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4"/>
      <c r="AT66" s="104"/>
      <c r="AU66" s="104"/>
      <c r="AV66" s="104"/>
      <c r="AW66" s="104"/>
      <c r="AX66" s="104"/>
      <c r="AY66" s="104"/>
      <c r="AZ66" s="104"/>
      <c r="BA66" s="104"/>
      <c r="BB66" s="104"/>
      <c r="BC66" s="104"/>
      <c r="BD66" s="104"/>
      <c r="BE66" s="104"/>
      <c r="BF66" s="104"/>
      <c r="BG66" s="104"/>
      <c r="BH66" s="104"/>
      <c r="BI66" s="104"/>
      <c r="BJ66" s="104"/>
      <c r="BK66" s="104"/>
      <c r="BL66" s="104"/>
      <c r="BM66" s="104"/>
      <c r="BN66" s="104"/>
      <c r="BO66" s="104"/>
      <c r="BP66" s="104"/>
      <c r="BQ66" s="104"/>
      <c r="BR66" s="104"/>
      <c r="BS66" s="104"/>
      <c r="BT66" s="104"/>
      <c r="BU66" s="104"/>
      <c r="BV66" s="104"/>
      <c r="BW66" s="104"/>
      <c r="BX66" s="104"/>
      <c r="BY66" s="104"/>
      <c r="BZ66" s="104"/>
      <c r="CA66" s="104"/>
      <c r="CB66" s="104"/>
      <c r="CC66" s="104"/>
      <c r="CD66" s="104"/>
      <c r="CE66" s="104"/>
      <c r="CF66" s="104"/>
      <c r="CG66" s="104"/>
      <c r="CH66" s="104"/>
      <c r="CI66" s="104"/>
      <c r="CJ66" s="104"/>
      <c r="CK66" s="104"/>
      <c r="CL66" s="104"/>
      <c r="CM66" s="104"/>
      <c r="CN66" s="104"/>
      <c r="CO66" s="104"/>
      <c r="CP66" s="104"/>
      <c r="CQ66" s="104"/>
      <c r="CR66" s="104"/>
      <c r="CS66" s="104"/>
      <c r="CT66" s="104"/>
      <c r="CU66" s="104"/>
      <c r="CV66" s="104"/>
    </row>
    <row r="67" spans="1:100" x14ac:dyDescent="0.2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104"/>
      <c r="AU67" s="104"/>
      <c r="AV67" s="104"/>
      <c r="AW67" s="104"/>
      <c r="AX67" s="104"/>
      <c r="AY67" s="104"/>
      <c r="AZ67" s="104"/>
      <c r="BA67" s="104"/>
      <c r="BB67" s="104"/>
      <c r="BC67" s="104"/>
      <c r="BD67" s="104"/>
      <c r="BE67" s="104"/>
      <c r="BF67" s="104"/>
      <c r="BG67" s="104"/>
      <c r="BH67" s="104"/>
      <c r="BI67" s="104"/>
      <c r="BJ67" s="104"/>
      <c r="BK67" s="104"/>
      <c r="BL67" s="104"/>
      <c r="BM67" s="104"/>
      <c r="BN67" s="104"/>
      <c r="BO67" s="104"/>
      <c r="BP67" s="104"/>
      <c r="BQ67" s="104"/>
      <c r="BR67" s="104"/>
      <c r="BS67" s="104"/>
      <c r="BT67" s="104"/>
      <c r="BU67" s="104"/>
      <c r="BV67" s="104"/>
      <c r="BW67" s="104"/>
      <c r="BX67" s="104"/>
      <c r="BY67" s="104"/>
      <c r="BZ67" s="104"/>
      <c r="CA67" s="104"/>
      <c r="CB67" s="104"/>
      <c r="CC67" s="104"/>
      <c r="CD67" s="104"/>
      <c r="CE67" s="104"/>
      <c r="CF67" s="104"/>
      <c r="CG67" s="104"/>
      <c r="CH67" s="104"/>
      <c r="CI67" s="104"/>
      <c r="CJ67" s="104"/>
      <c r="CK67" s="104"/>
      <c r="CL67" s="104"/>
      <c r="CM67" s="104"/>
      <c r="CN67" s="104"/>
      <c r="CO67" s="104"/>
      <c r="CP67" s="104"/>
      <c r="CQ67" s="104"/>
      <c r="CR67" s="104"/>
      <c r="CS67" s="104"/>
      <c r="CT67" s="104"/>
      <c r="CU67" s="104"/>
      <c r="CV67" s="104"/>
    </row>
    <row r="68" spans="1:100" x14ac:dyDescent="0.2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4"/>
      <c r="AT68" s="104"/>
      <c r="AU68" s="104"/>
      <c r="AV68" s="104"/>
      <c r="AW68" s="104"/>
      <c r="AX68" s="104"/>
      <c r="AY68" s="104"/>
      <c r="AZ68" s="104"/>
      <c r="BA68" s="104"/>
      <c r="BB68" s="104"/>
      <c r="BC68" s="104"/>
      <c r="BD68" s="104"/>
      <c r="BE68" s="104"/>
      <c r="BF68" s="104"/>
      <c r="BG68" s="104"/>
      <c r="BH68" s="104"/>
      <c r="BI68" s="104"/>
      <c r="BJ68" s="104"/>
      <c r="BK68" s="104"/>
      <c r="BL68" s="104"/>
      <c r="BM68" s="104"/>
      <c r="BN68" s="104"/>
      <c r="BO68" s="104"/>
      <c r="BP68" s="104"/>
      <c r="BQ68" s="104"/>
      <c r="BR68" s="104"/>
      <c r="BS68" s="104"/>
      <c r="BT68" s="104"/>
      <c r="BU68" s="104"/>
      <c r="BV68" s="104"/>
      <c r="BW68" s="104"/>
      <c r="BX68" s="104"/>
      <c r="BY68" s="104"/>
      <c r="BZ68" s="104"/>
      <c r="CA68" s="104"/>
      <c r="CB68" s="104"/>
      <c r="CC68" s="104"/>
      <c r="CD68" s="104"/>
      <c r="CE68" s="104"/>
      <c r="CF68" s="104"/>
      <c r="CG68" s="104"/>
      <c r="CH68" s="104"/>
      <c r="CI68" s="104"/>
      <c r="CJ68" s="104"/>
      <c r="CK68" s="104"/>
      <c r="CL68" s="104"/>
      <c r="CM68" s="104"/>
      <c r="CN68" s="104"/>
      <c r="CO68" s="104"/>
      <c r="CP68" s="104"/>
      <c r="CQ68" s="104"/>
      <c r="CR68" s="104"/>
      <c r="CS68" s="104"/>
      <c r="CT68" s="104"/>
      <c r="CU68" s="104"/>
      <c r="CV68" s="104"/>
    </row>
    <row r="69" spans="1:100" x14ac:dyDescent="0.2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104"/>
      <c r="AU69" s="104"/>
      <c r="AV69" s="104"/>
      <c r="AW69" s="104"/>
      <c r="AX69" s="104"/>
      <c r="AY69" s="104"/>
      <c r="AZ69" s="104"/>
      <c r="BA69" s="104"/>
      <c r="BB69" s="104"/>
      <c r="BC69" s="104"/>
      <c r="BD69" s="104"/>
      <c r="BE69" s="104"/>
      <c r="BF69" s="104"/>
      <c r="BG69" s="104"/>
      <c r="BH69" s="104"/>
      <c r="BI69" s="104"/>
      <c r="BJ69" s="104"/>
      <c r="BK69" s="104"/>
      <c r="BL69" s="104"/>
      <c r="BM69" s="104"/>
      <c r="BN69" s="104"/>
      <c r="BO69" s="104"/>
      <c r="BP69" s="104"/>
      <c r="BQ69" s="104"/>
      <c r="BR69" s="104"/>
      <c r="BS69" s="104"/>
      <c r="BT69" s="104"/>
      <c r="BU69" s="104"/>
      <c r="BV69" s="104"/>
      <c r="BW69" s="104"/>
      <c r="BX69" s="104"/>
      <c r="BY69" s="104"/>
      <c r="BZ69" s="104"/>
      <c r="CA69" s="104"/>
      <c r="CB69" s="104"/>
      <c r="CC69" s="104"/>
      <c r="CD69" s="104"/>
      <c r="CE69" s="104"/>
      <c r="CF69" s="104"/>
      <c r="CG69" s="104"/>
      <c r="CH69" s="104"/>
      <c r="CI69" s="104"/>
      <c r="CJ69" s="104"/>
      <c r="CK69" s="104"/>
      <c r="CL69" s="104"/>
      <c r="CM69" s="104"/>
      <c r="CN69" s="104"/>
      <c r="CO69" s="104"/>
      <c r="CP69" s="104"/>
      <c r="CQ69" s="104"/>
      <c r="CR69" s="104"/>
      <c r="CS69" s="104"/>
      <c r="CT69" s="104"/>
      <c r="CU69" s="104"/>
      <c r="CV69" s="104"/>
    </row>
    <row r="70" spans="1:100" x14ac:dyDescent="0.2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4"/>
      <c r="AT70" s="104"/>
      <c r="AU70" s="104"/>
      <c r="AV70" s="104"/>
      <c r="AW70" s="104"/>
      <c r="AX70" s="104"/>
      <c r="AY70" s="104"/>
      <c r="AZ70" s="104"/>
      <c r="BA70" s="104"/>
      <c r="BB70" s="104"/>
      <c r="BC70" s="104"/>
      <c r="BD70" s="104"/>
      <c r="BE70" s="104"/>
      <c r="BF70" s="104"/>
      <c r="BG70" s="104"/>
      <c r="BH70" s="104"/>
      <c r="BI70" s="104"/>
      <c r="BJ70" s="104"/>
      <c r="BK70" s="104"/>
      <c r="BL70" s="104"/>
      <c r="BM70" s="104"/>
      <c r="BN70" s="104"/>
      <c r="BO70" s="104"/>
      <c r="BP70" s="104"/>
      <c r="BQ70" s="104"/>
      <c r="BR70" s="104"/>
      <c r="BS70" s="104"/>
      <c r="BT70" s="104"/>
      <c r="BU70" s="104"/>
      <c r="BV70" s="104"/>
      <c r="BW70" s="104"/>
      <c r="BX70" s="104"/>
      <c r="BY70" s="104"/>
      <c r="BZ70" s="104"/>
      <c r="CA70" s="104"/>
      <c r="CB70" s="104"/>
      <c r="CC70" s="104"/>
      <c r="CD70" s="104"/>
      <c r="CE70" s="104"/>
      <c r="CF70" s="104"/>
      <c r="CG70" s="104"/>
      <c r="CH70" s="104"/>
      <c r="CI70" s="104"/>
      <c r="CJ70" s="104"/>
      <c r="CK70" s="104"/>
      <c r="CL70" s="104"/>
      <c r="CM70" s="104"/>
      <c r="CN70" s="104"/>
      <c r="CO70" s="104"/>
      <c r="CP70" s="104"/>
      <c r="CQ70" s="104"/>
      <c r="CR70" s="104"/>
      <c r="CS70" s="104"/>
      <c r="CT70" s="104"/>
      <c r="CU70" s="104"/>
      <c r="CV70" s="104"/>
    </row>
    <row r="71" spans="1:100" x14ac:dyDescent="0.2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104"/>
      <c r="AU71" s="104"/>
      <c r="AV71" s="104"/>
      <c r="AW71" s="104"/>
      <c r="AX71" s="104"/>
      <c r="AY71" s="104"/>
      <c r="AZ71" s="104"/>
      <c r="BA71" s="104"/>
      <c r="BB71" s="104"/>
      <c r="BC71" s="104"/>
      <c r="BD71" s="104"/>
      <c r="BE71" s="104"/>
      <c r="BF71" s="104"/>
      <c r="BG71" s="104"/>
      <c r="BH71" s="104"/>
      <c r="BI71" s="104"/>
      <c r="BJ71" s="104"/>
      <c r="BK71" s="104"/>
      <c r="BL71" s="104"/>
      <c r="BM71" s="104"/>
      <c r="BN71" s="104"/>
      <c r="BO71" s="104"/>
      <c r="BP71" s="104"/>
      <c r="BQ71" s="104"/>
      <c r="BR71" s="104"/>
      <c r="BS71" s="104"/>
      <c r="BT71" s="104"/>
      <c r="BU71" s="104"/>
      <c r="BV71" s="104"/>
      <c r="BW71" s="104"/>
      <c r="BX71" s="104"/>
      <c r="BY71" s="104"/>
      <c r="BZ71" s="104"/>
      <c r="CA71" s="104"/>
      <c r="CB71" s="104"/>
      <c r="CC71" s="104"/>
      <c r="CD71" s="104"/>
      <c r="CE71" s="104"/>
      <c r="CF71" s="104"/>
      <c r="CG71" s="104"/>
      <c r="CH71" s="104"/>
      <c r="CI71" s="104"/>
      <c r="CJ71" s="104"/>
      <c r="CK71" s="104"/>
      <c r="CL71" s="104"/>
      <c r="CM71" s="104"/>
      <c r="CN71" s="104"/>
      <c r="CO71" s="104"/>
      <c r="CP71" s="104"/>
      <c r="CQ71" s="104"/>
      <c r="CR71" s="104"/>
      <c r="CS71" s="104"/>
      <c r="CT71" s="104"/>
      <c r="CU71" s="104"/>
      <c r="CV71" s="104"/>
    </row>
    <row r="72" spans="1:100" x14ac:dyDescent="0.2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4"/>
      <c r="AT72" s="104"/>
      <c r="AU72" s="104"/>
      <c r="AV72" s="104"/>
      <c r="AW72" s="104"/>
      <c r="AX72" s="104"/>
      <c r="AY72" s="104"/>
      <c r="AZ72" s="104"/>
      <c r="BA72" s="104"/>
      <c r="BB72" s="104"/>
      <c r="BC72" s="104"/>
      <c r="BD72" s="104"/>
      <c r="BE72" s="104"/>
      <c r="BF72" s="104"/>
      <c r="BG72" s="104"/>
      <c r="BH72" s="104"/>
      <c r="BI72" s="104"/>
      <c r="BJ72" s="104"/>
      <c r="BK72" s="104"/>
      <c r="BL72" s="104"/>
      <c r="BM72" s="104"/>
      <c r="BN72" s="104"/>
      <c r="BO72" s="104"/>
      <c r="BP72" s="104"/>
      <c r="BQ72" s="104"/>
      <c r="BR72" s="104"/>
      <c r="BS72" s="104"/>
      <c r="BT72" s="104"/>
      <c r="BU72" s="104"/>
      <c r="BV72" s="104"/>
      <c r="BW72" s="104"/>
      <c r="BX72" s="104"/>
      <c r="BY72" s="104"/>
      <c r="BZ72" s="104"/>
      <c r="CA72" s="104"/>
      <c r="CB72" s="104"/>
      <c r="CC72" s="104"/>
      <c r="CD72" s="104"/>
      <c r="CE72" s="104"/>
      <c r="CF72" s="104"/>
      <c r="CG72" s="104"/>
      <c r="CH72" s="104"/>
      <c r="CI72" s="104"/>
      <c r="CJ72" s="104"/>
      <c r="CK72" s="104"/>
      <c r="CL72" s="104"/>
      <c r="CM72" s="104"/>
      <c r="CN72" s="104"/>
      <c r="CO72" s="104"/>
      <c r="CP72" s="104"/>
      <c r="CQ72" s="104"/>
      <c r="CR72" s="104"/>
      <c r="CS72" s="104"/>
      <c r="CT72" s="104"/>
      <c r="CU72" s="104"/>
      <c r="CV72" s="104"/>
    </row>
    <row r="73" spans="1:100" x14ac:dyDescent="0.2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104"/>
      <c r="AU73" s="104"/>
      <c r="AV73" s="104"/>
      <c r="AW73" s="104"/>
      <c r="AX73" s="104"/>
      <c r="AY73" s="104"/>
      <c r="AZ73" s="104"/>
      <c r="BA73" s="104"/>
      <c r="BB73" s="104"/>
      <c r="BC73" s="104"/>
      <c r="BD73" s="104"/>
      <c r="BE73" s="104"/>
      <c r="BF73" s="104"/>
      <c r="BG73" s="104"/>
      <c r="BH73" s="104"/>
      <c r="BI73" s="104"/>
      <c r="BJ73" s="104"/>
      <c r="BK73" s="104"/>
      <c r="BL73" s="104"/>
      <c r="BM73" s="104"/>
      <c r="BN73" s="104"/>
      <c r="BO73" s="104"/>
      <c r="BP73" s="104"/>
      <c r="BQ73" s="104"/>
      <c r="BR73" s="104"/>
      <c r="BS73" s="104"/>
      <c r="BT73" s="104"/>
      <c r="BU73" s="104"/>
      <c r="BV73" s="104"/>
      <c r="BW73" s="104"/>
      <c r="BX73" s="104"/>
      <c r="BY73" s="104"/>
      <c r="BZ73" s="104"/>
      <c r="CA73" s="104"/>
      <c r="CB73" s="104"/>
      <c r="CC73" s="104"/>
      <c r="CD73" s="104"/>
      <c r="CE73" s="104"/>
      <c r="CF73" s="104"/>
      <c r="CG73" s="104"/>
      <c r="CH73" s="104"/>
      <c r="CI73" s="104"/>
      <c r="CJ73" s="104"/>
      <c r="CK73" s="104"/>
      <c r="CL73" s="104"/>
      <c r="CM73" s="104"/>
      <c r="CN73" s="104"/>
      <c r="CO73" s="104"/>
      <c r="CP73" s="104"/>
      <c r="CQ73" s="104"/>
      <c r="CR73" s="104"/>
      <c r="CS73" s="104"/>
      <c r="CT73" s="104"/>
      <c r="CU73" s="104"/>
      <c r="CV73" s="104"/>
    </row>
    <row r="74" spans="1:100" x14ac:dyDescent="0.2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  <c r="AI74" s="104"/>
      <c r="AJ74" s="104"/>
      <c r="AK74" s="104"/>
      <c r="AL74" s="104"/>
      <c r="AM74" s="104"/>
      <c r="AN74" s="104"/>
      <c r="AO74" s="104"/>
      <c r="AP74" s="104"/>
      <c r="AQ74" s="104"/>
      <c r="AR74" s="104"/>
      <c r="AS74" s="104"/>
      <c r="AT74" s="104"/>
      <c r="AU74" s="104"/>
      <c r="AV74" s="104"/>
      <c r="AW74" s="104"/>
      <c r="AX74" s="104"/>
      <c r="AY74" s="104"/>
      <c r="AZ74" s="104"/>
      <c r="BA74" s="104"/>
      <c r="BB74" s="104"/>
      <c r="BC74" s="104"/>
      <c r="BD74" s="104"/>
      <c r="BE74" s="104"/>
      <c r="BF74" s="104"/>
      <c r="BG74" s="104"/>
      <c r="BH74" s="104"/>
      <c r="BI74" s="104"/>
      <c r="BJ74" s="104"/>
      <c r="BK74" s="104"/>
      <c r="BL74" s="104"/>
      <c r="BM74" s="104"/>
      <c r="BN74" s="104"/>
      <c r="BO74" s="104"/>
      <c r="BP74" s="104"/>
      <c r="BQ74" s="104"/>
      <c r="BR74" s="104"/>
      <c r="BS74" s="104"/>
      <c r="BT74" s="104"/>
      <c r="BU74" s="104"/>
      <c r="BV74" s="104"/>
      <c r="BW74" s="104"/>
      <c r="BX74" s="104"/>
      <c r="BY74" s="104"/>
      <c r="BZ74" s="104"/>
      <c r="CA74" s="104"/>
      <c r="CB74" s="104"/>
      <c r="CC74" s="104"/>
      <c r="CD74" s="104"/>
      <c r="CE74" s="104"/>
      <c r="CF74" s="104"/>
      <c r="CG74" s="104"/>
      <c r="CH74" s="104"/>
      <c r="CI74" s="104"/>
      <c r="CJ74" s="104"/>
      <c r="CK74" s="104"/>
      <c r="CL74" s="104"/>
      <c r="CM74" s="104"/>
      <c r="CN74" s="104"/>
      <c r="CO74" s="104"/>
      <c r="CP74" s="104"/>
      <c r="CQ74" s="104"/>
      <c r="CR74" s="104"/>
      <c r="CS74" s="104"/>
      <c r="CT74" s="104"/>
      <c r="CU74" s="104"/>
      <c r="CV74" s="104"/>
    </row>
    <row r="75" spans="1:100" x14ac:dyDescent="0.2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104"/>
      <c r="AU75" s="104"/>
      <c r="AV75" s="104"/>
      <c r="AW75" s="104"/>
      <c r="AX75" s="104"/>
      <c r="AY75" s="104"/>
      <c r="AZ75" s="104"/>
      <c r="BA75" s="104"/>
      <c r="BB75" s="104"/>
      <c r="BC75" s="104"/>
      <c r="BD75" s="104"/>
      <c r="BE75" s="104"/>
      <c r="BF75" s="104"/>
      <c r="BG75" s="104"/>
      <c r="BH75" s="104"/>
      <c r="BI75" s="104"/>
      <c r="BJ75" s="104"/>
      <c r="BK75" s="104"/>
      <c r="BL75" s="104"/>
      <c r="BM75" s="104"/>
      <c r="BN75" s="104"/>
      <c r="BO75" s="104"/>
      <c r="BP75" s="104"/>
      <c r="BQ75" s="104"/>
      <c r="BR75" s="104"/>
      <c r="BS75" s="104"/>
      <c r="BT75" s="104"/>
      <c r="BU75" s="104"/>
      <c r="BV75" s="104"/>
      <c r="BW75" s="104"/>
      <c r="BX75" s="104"/>
      <c r="BY75" s="104"/>
      <c r="BZ75" s="104"/>
      <c r="CA75" s="104"/>
      <c r="CB75" s="104"/>
      <c r="CC75" s="104"/>
      <c r="CD75" s="104"/>
      <c r="CE75" s="104"/>
      <c r="CF75" s="104"/>
      <c r="CG75" s="104"/>
      <c r="CH75" s="104"/>
      <c r="CI75" s="104"/>
      <c r="CJ75" s="104"/>
      <c r="CK75" s="104"/>
      <c r="CL75" s="104"/>
      <c r="CM75" s="104"/>
      <c r="CN75" s="104"/>
      <c r="CO75" s="104"/>
      <c r="CP75" s="104"/>
      <c r="CQ75" s="104"/>
      <c r="CR75" s="104"/>
      <c r="CS75" s="104"/>
      <c r="CT75" s="104"/>
      <c r="CU75" s="104"/>
      <c r="CV75" s="104"/>
    </row>
    <row r="76" spans="1:100" x14ac:dyDescent="0.2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  <c r="AQ76" s="104"/>
      <c r="AR76" s="104"/>
      <c r="AS76" s="104"/>
      <c r="AT76" s="104"/>
      <c r="AU76" s="104"/>
      <c r="AV76" s="104"/>
      <c r="AW76" s="104"/>
      <c r="AX76" s="104"/>
      <c r="AY76" s="104"/>
      <c r="AZ76" s="104"/>
      <c r="BA76" s="104"/>
      <c r="BB76" s="104"/>
      <c r="BC76" s="104"/>
      <c r="BD76" s="104"/>
      <c r="BE76" s="104"/>
      <c r="BF76" s="104"/>
      <c r="BG76" s="104"/>
      <c r="BH76" s="104"/>
      <c r="BI76" s="104"/>
      <c r="BJ76" s="104"/>
      <c r="BK76" s="104"/>
      <c r="BL76" s="104"/>
      <c r="BM76" s="104"/>
      <c r="BN76" s="104"/>
      <c r="BO76" s="104"/>
      <c r="BP76" s="104"/>
      <c r="BQ76" s="104"/>
      <c r="BR76" s="104"/>
      <c r="BS76" s="104"/>
      <c r="BT76" s="104"/>
      <c r="BU76" s="104"/>
      <c r="BV76" s="104"/>
      <c r="BW76" s="104"/>
      <c r="BX76" s="104"/>
      <c r="BY76" s="104"/>
      <c r="BZ76" s="104"/>
      <c r="CA76" s="104"/>
      <c r="CB76" s="104"/>
      <c r="CC76" s="104"/>
      <c r="CD76" s="104"/>
      <c r="CE76" s="104"/>
      <c r="CF76" s="104"/>
      <c r="CG76" s="104"/>
      <c r="CH76" s="104"/>
      <c r="CI76" s="104"/>
      <c r="CJ76" s="104"/>
      <c r="CK76" s="104"/>
      <c r="CL76" s="104"/>
      <c r="CM76" s="104"/>
      <c r="CN76" s="104"/>
      <c r="CO76" s="104"/>
      <c r="CP76" s="104"/>
      <c r="CQ76" s="104"/>
      <c r="CR76" s="104"/>
      <c r="CS76" s="104"/>
      <c r="CT76" s="104"/>
      <c r="CU76" s="104"/>
      <c r="CV76" s="104"/>
    </row>
    <row r="77" spans="1:100" x14ac:dyDescent="0.2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104"/>
      <c r="AR77" s="104"/>
      <c r="AS77" s="104"/>
      <c r="AT77" s="104"/>
      <c r="AU77" s="104"/>
      <c r="AV77" s="104"/>
      <c r="AW77" s="104"/>
      <c r="AX77" s="104"/>
      <c r="AY77" s="104"/>
      <c r="AZ77" s="104"/>
      <c r="BA77" s="104"/>
      <c r="BB77" s="104"/>
      <c r="BC77" s="104"/>
      <c r="BD77" s="104"/>
      <c r="BE77" s="104"/>
      <c r="BF77" s="104"/>
      <c r="BG77" s="104"/>
      <c r="BH77" s="104"/>
      <c r="BI77" s="104"/>
      <c r="BJ77" s="104"/>
      <c r="BK77" s="104"/>
      <c r="BL77" s="104"/>
      <c r="BM77" s="104"/>
      <c r="BN77" s="104"/>
      <c r="BO77" s="104"/>
      <c r="BP77" s="104"/>
      <c r="BQ77" s="104"/>
      <c r="BR77" s="104"/>
      <c r="BS77" s="104"/>
      <c r="BT77" s="104"/>
      <c r="BU77" s="104"/>
      <c r="BV77" s="104"/>
      <c r="BW77" s="104"/>
      <c r="BX77" s="104"/>
      <c r="BY77" s="104"/>
      <c r="BZ77" s="104"/>
      <c r="CA77" s="104"/>
      <c r="CB77" s="104"/>
      <c r="CC77" s="104"/>
      <c r="CD77" s="104"/>
      <c r="CE77" s="104"/>
      <c r="CF77" s="104"/>
      <c r="CG77" s="104"/>
      <c r="CH77" s="104"/>
      <c r="CI77" s="104"/>
      <c r="CJ77" s="104"/>
      <c r="CK77" s="104"/>
      <c r="CL77" s="104"/>
      <c r="CM77" s="104"/>
      <c r="CN77" s="104"/>
      <c r="CO77" s="104"/>
      <c r="CP77" s="104"/>
      <c r="CQ77" s="104"/>
      <c r="CR77" s="104"/>
      <c r="CS77" s="104"/>
      <c r="CT77" s="104"/>
      <c r="CU77" s="104"/>
      <c r="CV77" s="104"/>
    </row>
    <row r="78" spans="1:100" x14ac:dyDescent="0.2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/>
      <c r="AQ78" s="104"/>
      <c r="AR78" s="104"/>
      <c r="AS78" s="104"/>
      <c r="AT78" s="104"/>
      <c r="AU78" s="104"/>
      <c r="AV78" s="104"/>
      <c r="AW78" s="104"/>
      <c r="AX78" s="104"/>
      <c r="AY78" s="104"/>
      <c r="AZ78" s="104"/>
      <c r="BA78" s="104"/>
      <c r="BB78" s="104"/>
      <c r="BC78" s="104"/>
      <c r="BD78" s="104"/>
      <c r="BE78" s="104"/>
      <c r="BF78" s="104"/>
      <c r="BG78" s="104"/>
      <c r="BH78" s="104"/>
      <c r="BI78" s="104"/>
      <c r="BJ78" s="104"/>
      <c r="BK78" s="104"/>
      <c r="BL78" s="104"/>
      <c r="BM78" s="104"/>
      <c r="BN78" s="104"/>
      <c r="BO78" s="104"/>
      <c r="BP78" s="104"/>
      <c r="BQ78" s="104"/>
      <c r="BR78" s="104"/>
      <c r="BS78" s="104"/>
      <c r="BT78" s="104"/>
      <c r="BU78" s="104"/>
      <c r="BV78" s="104"/>
      <c r="BW78" s="104"/>
      <c r="BX78" s="104"/>
      <c r="BY78" s="104"/>
      <c r="BZ78" s="104"/>
      <c r="CA78" s="104"/>
      <c r="CB78" s="104"/>
      <c r="CC78" s="104"/>
      <c r="CD78" s="104"/>
      <c r="CE78" s="104"/>
      <c r="CF78" s="104"/>
      <c r="CG78" s="104"/>
      <c r="CH78" s="104"/>
      <c r="CI78" s="104"/>
      <c r="CJ78" s="104"/>
      <c r="CK78" s="104"/>
      <c r="CL78" s="104"/>
      <c r="CM78" s="104"/>
      <c r="CN78" s="104"/>
      <c r="CO78" s="104"/>
      <c r="CP78" s="104"/>
      <c r="CQ78" s="104"/>
      <c r="CR78" s="104"/>
      <c r="CS78" s="104"/>
      <c r="CT78" s="104"/>
      <c r="CU78" s="104"/>
      <c r="CV78" s="104"/>
    </row>
    <row r="79" spans="1:100" x14ac:dyDescent="0.2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104"/>
      <c r="AK79" s="104"/>
      <c r="AL79" s="104"/>
      <c r="AM79" s="104"/>
      <c r="AN79" s="104"/>
      <c r="AO79" s="104"/>
      <c r="AP79" s="104"/>
      <c r="AQ79" s="104"/>
      <c r="AR79" s="104"/>
      <c r="AS79" s="104"/>
      <c r="AT79" s="104"/>
      <c r="AU79" s="104"/>
      <c r="AV79" s="104"/>
      <c r="AW79" s="104"/>
      <c r="AX79" s="104"/>
      <c r="AY79" s="104"/>
      <c r="AZ79" s="104"/>
      <c r="BA79" s="104"/>
      <c r="BB79" s="104"/>
      <c r="BC79" s="104"/>
      <c r="BD79" s="104"/>
      <c r="BE79" s="104"/>
      <c r="BF79" s="104"/>
      <c r="BG79" s="104"/>
      <c r="BH79" s="104"/>
      <c r="BI79" s="104"/>
      <c r="BJ79" s="104"/>
      <c r="BK79" s="104"/>
      <c r="BL79" s="104"/>
      <c r="BM79" s="104"/>
      <c r="BN79" s="104"/>
      <c r="BO79" s="104"/>
      <c r="BP79" s="104"/>
      <c r="BQ79" s="104"/>
      <c r="BR79" s="104"/>
      <c r="BS79" s="104"/>
      <c r="BT79" s="104"/>
      <c r="BU79" s="104"/>
      <c r="BV79" s="104"/>
      <c r="BW79" s="104"/>
      <c r="BX79" s="104"/>
      <c r="BY79" s="104"/>
      <c r="BZ79" s="104"/>
      <c r="CA79" s="104"/>
      <c r="CB79" s="104"/>
      <c r="CC79" s="104"/>
      <c r="CD79" s="104"/>
      <c r="CE79" s="104"/>
      <c r="CF79" s="104"/>
      <c r="CG79" s="104"/>
      <c r="CH79" s="104"/>
      <c r="CI79" s="104"/>
      <c r="CJ79" s="104"/>
      <c r="CK79" s="104"/>
      <c r="CL79" s="104"/>
      <c r="CM79" s="104"/>
      <c r="CN79" s="104"/>
      <c r="CO79" s="104"/>
      <c r="CP79" s="104"/>
      <c r="CQ79" s="104"/>
      <c r="CR79" s="104"/>
      <c r="CS79" s="104"/>
      <c r="CT79" s="104"/>
      <c r="CU79" s="104"/>
      <c r="CV79" s="104"/>
    </row>
    <row r="80" spans="1:100" x14ac:dyDescent="0.2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  <c r="AL80" s="104"/>
      <c r="AM80" s="104"/>
      <c r="AN80" s="104"/>
      <c r="AO80" s="104"/>
      <c r="AP80" s="104"/>
      <c r="AQ80" s="104"/>
      <c r="AR80" s="104"/>
      <c r="AS80" s="104"/>
      <c r="AT80" s="104"/>
      <c r="AU80" s="104"/>
      <c r="AV80" s="104"/>
      <c r="AW80" s="104"/>
      <c r="AX80" s="104"/>
      <c r="AY80" s="104"/>
      <c r="AZ80" s="104"/>
      <c r="BA80" s="104"/>
      <c r="BB80" s="104"/>
      <c r="BC80" s="104"/>
      <c r="BD80" s="104"/>
      <c r="BE80" s="104"/>
      <c r="BF80" s="104"/>
      <c r="BG80" s="104"/>
      <c r="BH80" s="104"/>
      <c r="BI80" s="104"/>
      <c r="BJ80" s="104"/>
      <c r="BK80" s="104"/>
      <c r="BL80" s="104"/>
      <c r="BM80" s="104"/>
      <c r="BN80" s="104"/>
      <c r="BO80" s="104"/>
      <c r="BP80" s="104"/>
      <c r="BQ80" s="104"/>
      <c r="BR80" s="104"/>
      <c r="BS80" s="104"/>
      <c r="BT80" s="104"/>
      <c r="BU80" s="104"/>
      <c r="BV80" s="104"/>
      <c r="BW80" s="104"/>
      <c r="BX80" s="104"/>
      <c r="BY80" s="104"/>
      <c r="BZ80" s="104"/>
      <c r="CA80" s="104"/>
      <c r="CB80" s="104"/>
      <c r="CC80" s="104"/>
      <c r="CD80" s="104"/>
      <c r="CE80" s="104"/>
      <c r="CF80" s="104"/>
      <c r="CG80" s="104"/>
      <c r="CH80" s="104"/>
      <c r="CI80" s="104"/>
      <c r="CJ80" s="104"/>
      <c r="CK80" s="104"/>
      <c r="CL80" s="104"/>
      <c r="CM80" s="104"/>
      <c r="CN80" s="104"/>
      <c r="CO80" s="104"/>
      <c r="CP80" s="104"/>
      <c r="CQ80" s="104"/>
      <c r="CR80" s="104"/>
      <c r="CS80" s="104"/>
      <c r="CT80" s="104"/>
      <c r="CU80" s="104"/>
      <c r="CV80" s="104"/>
    </row>
    <row r="81" spans="1:100" x14ac:dyDescent="0.2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AW81" s="104"/>
      <c r="AX81" s="104"/>
      <c r="AY81" s="104"/>
      <c r="AZ81" s="104"/>
      <c r="BA81" s="104"/>
      <c r="BB81" s="104"/>
      <c r="BC81" s="104"/>
      <c r="BD81" s="104"/>
      <c r="BE81" s="104"/>
      <c r="BF81" s="104"/>
      <c r="BG81" s="104"/>
      <c r="BH81" s="104"/>
      <c r="BI81" s="104"/>
      <c r="BJ81" s="104"/>
      <c r="BK81" s="104"/>
      <c r="BL81" s="104"/>
      <c r="BM81" s="104"/>
      <c r="BN81" s="104"/>
      <c r="BO81" s="104"/>
      <c r="BP81" s="104"/>
      <c r="BQ81" s="104"/>
      <c r="BR81" s="104"/>
      <c r="BS81" s="104"/>
      <c r="BT81" s="104"/>
      <c r="BU81" s="104"/>
      <c r="BV81" s="104"/>
      <c r="BW81" s="104"/>
      <c r="BX81" s="104"/>
      <c r="BY81" s="104"/>
      <c r="BZ81" s="104"/>
      <c r="CA81" s="104"/>
      <c r="CB81" s="104"/>
      <c r="CC81" s="104"/>
      <c r="CD81" s="104"/>
      <c r="CE81" s="104"/>
      <c r="CF81" s="104"/>
      <c r="CG81" s="104"/>
      <c r="CH81" s="104"/>
      <c r="CI81" s="104"/>
      <c r="CJ81" s="104"/>
      <c r="CK81" s="104"/>
      <c r="CL81" s="104"/>
      <c r="CM81" s="104"/>
      <c r="CN81" s="104"/>
      <c r="CO81" s="104"/>
      <c r="CP81" s="104"/>
      <c r="CQ81" s="104"/>
      <c r="CR81" s="104"/>
      <c r="CS81" s="104"/>
      <c r="CT81" s="104"/>
      <c r="CU81" s="104"/>
      <c r="CV81" s="104"/>
    </row>
    <row r="82" spans="1:100" x14ac:dyDescent="0.2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  <c r="AI82" s="104"/>
      <c r="AJ82" s="104"/>
      <c r="AK82" s="104"/>
      <c r="AL82" s="104"/>
      <c r="AM82" s="104"/>
      <c r="AN82" s="104"/>
      <c r="AO82" s="104"/>
      <c r="AP82" s="104"/>
      <c r="AQ82" s="104"/>
      <c r="AR82" s="104"/>
      <c r="AS82" s="104"/>
      <c r="AT82" s="104"/>
      <c r="AU82" s="104"/>
      <c r="AV82" s="104"/>
      <c r="AW82" s="104"/>
      <c r="AX82" s="104"/>
      <c r="AY82" s="104"/>
      <c r="AZ82" s="104"/>
      <c r="BA82" s="104"/>
      <c r="BB82" s="104"/>
      <c r="BC82" s="104"/>
      <c r="BD82" s="104"/>
      <c r="BE82" s="104"/>
      <c r="BF82" s="104"/>
      <c r="BG82" s="104"/>
      <c r="BH82" s="104"/>
      <c r="BI82" s="104"/>
      <c r="BJ82" s="104"/>
      <c r="BK82" s="104"/>
      <c r="BL82" s="104"/>
      <c r="BM82" s="104"/>
      <c r="BN82" s="104"/>
      <c r="BO82" s="104"/>
      <c r="BP82" s="104"/>
      <c r="BQ82" s="104"/>
      <c r="BR82" s="104"/>
      <c r="BS82" s="104"/>
      <c r="BT82" s="104"/>
      <c r="BU82" s="104"/>
      <c r="BV82" s="104"/>
      <c r="BW82" s="104"/>
      <c r="BX82" s="104"/>
      <c r="BY82" s="104"/>
      <c r="BZ82" s="104"/>
      <c r="CA82" s="104"/>
      <c r="CB82" s="104"/>
      <c r="CC82" s="104"/>
      <c r="CD82" s="104"/>
      <c r="CE82" s="104"/>
      <c r="CF82" s="104"/>
      <c r="CG82" s="104"/>
      <c r="CH82" s="104"/>
      <c r="CI82" s="104"/>
      <c r="CJ82" s="104"/>
      <c r="CK82" s="104"/>
      <c r="CL82" s="104"/>
      <c r="CM82" s="104"/>
      <c r="CN82" s="104"/>
      <c r="CO82" s="104"/>
      <c r="CP82" s="104"/>
      <c r="CQ82" s="104"/>
      <c r="CR82" s="104"/>
      <c r="CS82" s="104"/>
      <c r="CT82" s="104"/>
      <c r="CU82" s="104"/>
      <c r="CV82" s="104"/>
    </row>
    <row r="83" spans="1:100" x14ac:dyDescent="0.2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  <c r="AI83" s="104"/>
      <c r="AJ83" s="104"/>
      <c r="AK83" s="104"/>
      <c r="AL83" s="104"/>
      <c r="AM83" s="104"/>
      <c r="AN83" s="104"/>
      <c r="AO83" s="104"/>
      <c r="AP83" s="104"/>
      <c r="AQ83" s="104"/>
      <c r="AR83" s="104"/>
      <c r="AS83" s="104"/>
      <c r="AT83" s="104"/>
      <c r="AU83" s="104"/>
      <c r="AV83" s="104"/>
      <c r="AW83" s="104"/>
      <c r="AX83" s="104"/>
      <c r="AY83" s="104"/>
      <c r="AZ83" s="104"/>
      <c r="BA83" s="104"/>
      <c r="BB83" s="104"/>
      <c r="BC83" s="104"/>
      <c r="BD83" s="104"/>
      <c r="BE83" s="104"/>
      <c r="BF83" s="104"/>
      <c r="BG83" s="104"/>
      <c r="BH83" s="104"/>
      <c r="BI83" s="104"/>
      <c r="BJ83" s="104"/>
      <c r="BK83" s="104"/>
      <c r="BL83" s="104"/>
      <c r="BM83" s="104"/>
      <c r="BN83" s="104"/>
      <c r="BO83" s="104"/>
      <c r="BP83" s="104"/>
      <c r="BQ83" s="104"/>
      <c r="BR83" s="104"/>
      <c r="BS83" s="104"/>
      <c r="BT83" s="104"/>
      <c r="BU83" s="104"/>
      <c r="BV83" s="104"/>
      <c r="BW83" s="104"/>
      <c r="BX83" s="104"/>
      <c r="BY83" s="104"/>
      <c r="BZ83" s="104"/>
      <c r="CA83" s="104"/>
      <c r="CB83" s="104"/>
      <c r="CC83" s="104"/>
      <c r="CD83" s="104"/>
      <c r="CE83" s="104"/>
      <c r="CF83" s="104"/>
      <c r="CG83" s="104"/>
      <c r="CH83" s="104"/>
      <c r="CI83" s="104"/>
      <c r="CJ83" s="104"/>
      <c r="CK83" s="104"/>
      <c r="CL83" s="104"/>
      <c r="CM83" s="104"/>
      <c r="CN83" s="104"/>
      <c r="CO83" s="104"/>
      <c r="CP83" s="104"/>
      <c r="CQ83" s="104"/>
      <c r="CR83" s="104"/>
      <c r="CS83" s="104"/>
      <c r="CT83" s="104"/>
      <c r="CU83" s="104"/>
      <c r="CV83" s="104"/>
    </row>
    <row r="84" spans="1:100" x14ac:dyDescent="0.2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  <c r="AI84" s="104"/>
      <c r="AJ84" s="104"/>
      <c r="AK84" s="104"/>
      <c r="AL84" s="104"/>
      <c r="AM84" s="104"/>
      <c r="AN84" s="104"/>
      <c r="AO84" s="104"/>
      <c r="AP84" s="104"/>
      <c r="AQ84" s="104"/>
      <c r="AR84" s="104"/>
      <c r="AS84" s="104"/>
      <c r="AT84" s="104"/>
      <c r="AU84" s="104"/>
      <c r="AV84" s="104"/>
      <c r="AW84" s="104"/>
      <c r="AX84" s="104"/>
      <c r="AY84" s="104"/>
      <c r="AZ84" s="104"/>
      <c r="BA84" s="104"/>
      <c r="BB84" s="104"/>
      <c r="BC84" s="104"/>
      <c r="BD84" s="104"/>
      <c r="BE84" s="104"/>
      <c r="BF84" s="104"/>
      <c r="BG84" s="104"/>
      <c r="BH84" s="104"/>
      <c r="BI84" s="104"/>
      <c r="BJ84" s="104"/>
      <c r="BK84" s="104"/>
      <c r="BL84" s="104"/>
      <c r="BM84" s="104"/>
      <c r="BN84" s="104"/>
      <c r="BO84" s="104"/>
      <c r="BP84" s="104"/>
      <c r="BQ84" s="104"/>
      <c r="BR84" s="104"/>
      <c r="BS84" s="104"/>
      <c r="BT84" s="104"/>
      <c r="BU84" s="104"/>
      <c r="BV84" s="104"/>
      <c r="BW84" s="104"/>
      <c r="BX84" s="104"/>
      <c r="BY84" s="104"/>
      <c r="BZ84" s="104"/>
      <c r="CA84" s="104"/>
      <c r="CB84" s="104"/>
      <c r="CC84" s="104"/>
      <c r="CD84" s="104"/>
      <c r="CE84" s="104"/>
      <c r="CF84" s="104"/>
      <c r="CG84" s="104"/>
      <c r="CH84" s="104"/>
      <c r="CI84" s="104"/>
      <c r="CJ84" s="104"/>
      <c r="CK84" s="104"/>
      <c r="CL84" s="104"/>
      <c r="CM84" s="104"/>
      <c r="CN84" s="104"/>
      <c r="CO84" s="104"/>
      <c r="CP84" s="104"/>
      <c r="CQ84" s="104"/>
      <c r="CR84" s="104"/>
      <c r="CS84" s="104"/>
      <c r="CT84" s="104"/>
      <c r="CU84" s="104"/>
      <c r="CV84" s="104"/>
    </row>
    <row r="85" spans="1:100" x14ac:dyDescent="0.2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4"/>
      <c r="AR85" s="104"/>
      <c r="AS85" s="104"/>
      <c r="AT85" s="104"/>
      <c r="AU85" s="104"/>
      <c r="AV85" s="104"/>
      <c r="AW85" s="104"/>
      <c r="AX85" s="104"/>
      <c r="AY85" s="104"/>
      <c r="AZ85" s="104"/>
      <c r="BA85" s="104"/>
      <c r="BB85" s="104"/>
      <c r="BC85" s="104"/>
      <c r="BD85" s="104"/>
      <c r="BE85" s="104"/>
      <c r="BF85" s="104"/>
      <c r="BG85" s="104"/>
      <c r="BH85" s="104"/>
      <c r="BI85" s="104"/>
      <c r="BJ85" s="104"/>
      <c r="BK85" s="104"/>
      <c r="BL85" s="104"/>
      <c r="BM85" s="104"/>
      <c r="BN85" s="104"/>
      <c r="BO85" s="104"/>
      <c r="BP85" s="104"/>
      <c r="BQ85" s="104"/>
      <c r="BR85" s="104"/>
      <c r="BS85" s="104"/>
      <c r="BT85" s="104"/>
      <c r="BU85" s="104"/>
      <c r="BV85" s="104"/>
      <c r="BW85" s="104"/>
      <c r="BX85" s="104"/>
      <c r="BY85" s="104"/>
      <c r="BZ85" s="104"/>
      <c r="CA85" s="104"/>
      <c r="CB85" s="104"/>
      <c r="CC85" s="104"/>
      <c r="CD85" s="104"/>
      <c r="CE85" s="104"/>
      <c r="CF85" s="104"/>
      <c r="CG85" s="104"/>
      <c r="CH85" s="104"/>
      <c r="CI85" s="104"/>
      <c r="CJ85" s="104"/>
      <c r="CK85" s="104"/>
      <c r="CL85" s="104"/>
      <c r="CM85" s="104"/>
      <c r="CN85" s="104"/>
      <c r="CO85" s="104"/>
      <c r="CP85" s="104"/>
      <c r="CQ85" s="104"/>
      <c r="CR85" s="104"/>
      <c r="CS85" s="104"/>
      <c r="CT85" s="104"/>
      <c r="CU85" s="104"/>
      <c r="CV85" s="104"/>
    </row>
    <row r="86" spans="1:100" x14ac:dyDescent="0.2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04"/>
      <c r="AK86" s="104"/>
      <c r="AL86" s="104"/>
      <c r="AM86" s="104"/>
      <c r="AN86" s="104"/>
      <c r="AO86" s="104"/>
      <c r="AP86" s="104"/>
      <c r="AQ86" s="104"/>
      <c r="AR86" s="104"/>
      <c r="AS86" s="104"/>
      <c r="AT86" s="104"/>
      <c r="AU86" s="104"/>
      <c r="AV86" s="104"/>
      <c r="AW86" s="104"/>
      <c r="AX86" s="104"/>
      <c r="AY86" s="104"/>
      <c r="AZ86" s="104"/>
      <c r="BA86" s="104"/>
      <c r="BB86" s="104"/>
      <c r="BC86" s="104"/>
      <c r="BD86" s="104"/>
      <c r="BE86" s="104"/>
      <c r="BF86" s="104"/>
      <c r="BG86" s="104"/>
      <c r="BH86" s="104"/>
      <c r="BI86" s="104"/>
      <c r="BJ86" s="104"/>
      <c r="BK86" s="104"/>
      <c r="BL86" s="104"/>
      <c r="BM86" s="104"/>
      <c r="BN86" s="104"/>
      <c r="BO86" s="104"/>
      <c r="BP86" s="104"/>
      <c r="BQ86" s="104"/>
      <c r="BR86" s="104"/>
      <c r="BS86" s="104"/>
      <c r="BT86" s="104"/>
      <c r="BU86" s="104"/>
      <c r="BV86" s="104"/>
      <c r="BW86" s="104"/>
      <c r="BX86" s="104"/>
      <c r="BY86" s="104"/>
      <c r="BZ86" s="104"/>
      <c r="CA86" s="104"/>
      <c r="CB86" s="104"/>
      <c r="CC86" s="104"/>
      <c r="CD86" s="104"/>
      <c r="CE86" s="104"/>
      <c r="CF86" s="104"/>
      <c r="CG86" s="104"/>
      <c r="CH86" s="104"/>
      <c r="CI86" s="104"/>
      <c r="CJ86" s="104"/>
      <c r="CK86" s="104"/>
      <c r="CL86" s="104"/>
      <c r="CM86" s="104"/>
      <c r="CN86" s="104"/>
      <c r="CO86" s="104"/>
      <c r="CP86" s="104"/>
      <c r="CQ86" s="104"/>
      <c r="CR86" s="104"/>
      <c r="CS86" s="104"/>
      <c r="CT86" s="104"/>
      <c r="CU86" s="104"/>
      <c r="CV86" s="104"/>
    </row>
    <row r="87" spans="1:100" x14ac:dyDescent="0.2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  <c r="AK87" s="104"/>
      <c r="AL87" s="104"/>
      <c r="AM87" s="104"/>
      <c r="AN87" s="104"/>
      <c r="AO87" s="104"/>
      <c r="AP87" s="104"/>
      <c r="AQ87" s="104"/>
      <c r="AR87" s="104"/>
      <c r="AS87" s="104"/>
      <c r="AT87" s="104"/>
      <c r="AU87" s="104"/>
      <c r="AV87" s="104"/>
      <c r="AW87" s="104"/>
      <c r="AX87" s="104"/>
      <c r="AY87" s="104"/>
      <c r="AZ87" s="104"/>
      <c r="BA87" s="104"/>
      <c r="BB87" s="104"/>
      <c r="BC87" s="104"/>
      <c r="BD87" s="104"/>
      <c r="BE87" s="104"/>
      <c r="BF87" s="104"/>
      <c r="BG87" s="104"/>
      <c r="BH87" s="104"/>
      <c r="BI87" s="104"/>
      <c r="BJ87" s="104"/>
      <c r="BK87" s="104"/>
      <c r="BL87" s="104"/>
      <c r="BM87" s="104"/>
      <c r="BN87" s="104"/>
      <c r="BO87" s="104"/>
      <c r="BP87" s="104"/>
      <c r="BQ87" s="104"/>
      <c r="BR87" s="104"/>
      <c r="BS87" s="104"/>
      <c r="BT87" s="104"/>
      <c r="BU87" s="104"/>
      <c r="BV87" s="104"/>
      <c r="BW87" s="104"/>
      <c r="BX87" s="104"/>
      <c r="BY87" s="104"/>
      <c r="BZ87" s="104"/>
      <c r="CA87" s="104"/>
      <c r="CB87" s="104"/>
      <c r="CC87" s="104"/>
      <c r="CD87" s="104"/>
      <c r="CE87" s="104"/>
      <c r="CF87" s="104"/>
      <c r="CG87" s="104"/>
      <c r="CH87" s="104"/>
      <c r="CI87" s="104"/>
      <c r="CJ87" s="104"/>
      <c r="CK87" s="104"/>
      <c r="CL87" s="104"/>
      <c r="CM87" s="104"/>
      <c r="CN87" s="104"/>
      <c r="CO87" s="104"/>
      <c r="CP87" s="104"/>
      <c r="CQ87" s="104"/>
      <c r="CR87" s="104"/>
      <c r="CS87" s="104"/>
      <c r="CT87" s="104"/>
      <c r="CU87" s="104"/>
      <c r="CV87" s="104"/>
    </row>
    <row r="88" spans="1:100" x14ac:dyDescent="0.2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104"/>
      <c r="AJ88" s="104"/>
      <c r="AK88" s="104"/>
      <c r="AL88" s="104"/>
      <c r="AM88" s="104"/>
      <c r="AN88" s="104"/>
      <c r="AO88" s="104"/>
      <c r="AP88" s="104"/>
      <c r="AQ88" s="104"/>
      <c r="AR88" s="104"/>
      <c r="AS88" s="104"/>
      <c r="AT88" s="104"/>
      <c r="AU88" s="104"/>
      <c r="AV88" s="104"/>
      <c r="AW88" s="104"/>
      <c r="AX88" s="104"/>
      <c r="AY88" s="104"/>
      <c r="AZ88" s="104"/>
      <c r="BA88" s="104"/>
      <c r="BB88" s="104"/>
      <c r="BC88" s="104"/>
      <c r="BD88" s="104"/>
      <c r="BE88" s="104"/>
      <c r="BF88" s="104"/>
      <c r="BG88" s="104"/>
      <c r="BH88" s="104"/>
      <c r="BI88" s="104"/>
      <c r="BJ88" s="104"/>
      <c r="BK88" s="104"/>
      <c r="BL88" s="104"/>
      <c r="BM88" s="104"/>
      <c r="BN88" s="104"/>
      <c r="BO88" s="104"/>
      <c r="BP88" s="104"/>
      <c r="BQ88" s="104"/>
      <c r="BR88" s="104"/>
      <c r="BS88" s="104"/>
      <c r="BT88" s="104"/>
      <c r="BU88" s="104"/>
      <c r="BV88" s="104"/>
      <c r="BW88" s="104"/>
      <c r="BX88" s="104"/>
      <c r="BY88" s="104"/>
      <c r="BZ88" s="104"/>
      <c r="CA88" s="104"/>
      <c r="CB88" s="104"/>
      <c r="CC88" s="104"/>
      <c r="CD88" s="104"/>
      <c r="CE88" s="104"/>
      <c r="CF88" s="104"/>
      <c r="CG88" s="104"/>
      <c r="CH88" s="104"/>
      <c r="CI88" s="104"/>
      <c r="CJ88" s="104"/>
      <c r="CK88" s="104"/>
      <c r="CL88" s="104"/>
      <c r="CM88" s="104"/>
      <c r="CN88" s="104"/>
      <c r="CO88" s="104"/>
      <c r="CP88" s="104"/>
      <c r="CQ88" s="104"/>
      <c r="CR88" s="104"/>
      <c r="CS88" s="104"/>
      <c r="CT88" s="104"/>
      <c r="CU88" s="104"/>
      <c r="CV88" s="104"/>
    </row>
    <row r="89" spans="1:100" x14ac:dyDescent="0.2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104"/>
      <c r="AK89" s="104"/>
      <c r="AL89" s="104"/>
      <c r="AM89" s="104"/>
      <c r="AN89" s="104"/>
      <c r="AO89" s="104"/>
      <c r="AP89" s="104"/>
      <c r="AQ89" s="104"/>
      <c r="AR89" s="104"/>
      <c r="AS89" s="104"/>
      <c r="AT89" s="104"/>
      <c r="AU89" s="104"/>
      <c r="AV89" s="104"/>
      <c r="AW89" s="104"/>
      <c r="AX89" s="104"/>
      <c r="AY89" s="104"/>
      <c r="AZ89" s="104"/>
      <c r="BA89" s="104"/>
      <c r="BB89" s="104"/>
      <c r="BC89" s="104"/>
      <c r="BD89" s="104"/>
      <c r="BE89" s="104"/>
      <c r="BF89" s="104"/>
      <c r="BG89" s="104"/>
      <c r="BH89" s="104"/>
      <c r="BI89" s="104"/>
      <c r="BJ89" s="104"/>
      <c r="BK89" s="104"/>
      <c r="BL89" s="104"/>
      <c r="BM89" s="104"/>
      <c r="BN89" s="104"/>
      <c r="BO89" s="104"/>
      <c r="BP89" s="104"/>
      <c r="BQ89" s="104"/>
      <c r="BR89" s="104"/>
      <c r="BS89" s="104"/>
      <c r="BT89" s="104"/>
      <c r="BU89" s="104"/>
      <c r="BV89" s="104"/>
      <c r="BW89" s="104"/>
      <c r="BX89" s="104"/>
      <c r="BY89" s="104"/>
      <c r="BZ89" s="104"/>
      <c r="CA89" s="104"/>
      <c r="CB89" s="104"/>
      <c r="CC89" s="104"/>
      <c r="CD89" s="104"/>
      <c r="CE89" s="104"/>
      <c r="CF89" s="104"/>
      <c r="CG89" s="104"/>
      <c r="CH89" s="104"/>
      <c r="CI89" s="104"/>
      <c r="CJ89" s="104"/>
      <c r="CK89" s="104"/>
      <c r="CL89" s="104"/>
      <c r="CM89" s="104"/>
      <c r="CN89" s="104"/>
      <c r="CO89" s="104"/>
      <c r="CP89" s="104"/>
      <c r="CQ89" s="104"/>
      <c r="CR89" s="104"/>
      <c r="CS89" s="104"/>
      <c r="CT89" s="104"/>
      <c r="CU89" s="104"/>
      <c r="CV89" s="104"/>
    </row>
    <row r="90" spans="1:100" x14ac:dyDescent="0.2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  <c r="AK90" s="104"/>
      <c r="AL90" s="104"/>
      <c r="AM90" s="104"/>
      <c r="AN90" s="104"/>
      <c r="AO90" s="104"/>
      <c r="AP90" s="104"/>
      <c r="AQ90" s="104"/>
      <c r="AR90" s="104"/>
      <c r="AS90" s="104"/>
      <c r="AT90" s="104"/>
      <c r="AU90" s="104"/>
      <c r="AV90" s="104"/>
      <c r="AW90" s="104"/>
      <c r="AX90" s="104"/>
      <c r="AY90" s="104"/>
      <c r="AZ90" s="104"/>
      <c r="BA90" s="104"/>
      <c r="BB90" s="104"/>
      <c r="BC90" s="104"/>
      <c r="BD90" s="104"/>
      <c r="BE90" s="104"/>
      <c r="BF90" s="104"/>
      <c r="BG90" s="104"/>
      <c r="BH90" s="104"/>
      <c r="BI90" s="104"/>
      <c r="BJ90" s="104"/>
      <c r="BK90" s="104"/>
      <c r="BL90" s="104"/>
      <c r="BM90" s="104"/>
      <c r="BN90" s="104"/>
      <c r="BO90" s="104"/>
      <c r="BP90" s="104"/>
      <c r="BQ90" s="104"/>
      <c r="BR90" s="104"/>
      <c r="BS90" s="104"/>
      <c r="BT90" s="104"/>
      <c r="BU90" s="104"/>
      <c r="BV90" s="104"/>
      <c r="BW90" s="104"/>
      <c r="BX90" s="104"/>
      <c r="BY90" s="104"/>
      <c r="BZ90" s="104"/>
      <c r="CA90" s="104"/>
      <c r="CB90" s="104"/>
      <c r="CC90" s="104"/>
      <c r="CD90" s="104"/>
      <c r="CE90" s="104"/>
      <c r="CF90" s="104"/>
      <c r="CG90" s="104"/>
      <c r="CH90" s="104"/>
      <c r="CI90" s="104"/>
      <c r="CJ90" s="104"/>
      <c r="CK90" s="104"/>
      <c r="CL90" s="104"/>
      <c r="CM90" s="104"/>
      <c r="CN90" s="104"/>
      <c r="CO90" s="104"/>
      <c r="CP90" s="104"/>
      <c r="CQ90" s="104"/>
      <c r="CR90" s="104"/>
      <c r="CS90" s="104"/>
      <c r="CT90" s="104"/>
      <c r="CU90" s="104"/>
      <c r="CV90" s="104"/>
    </row>
    <row r="91" spans="1:100" x14ac:dyDescent="0.2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  <c r="AK91" s="104"/>
      <c r="AL91" s="104"/>
      <c r="AM91" s="104"/>
      <c r="AN91" s="104"/>
      <c r="AO91" s="104"/>
      <c r="AP91" s="104"/>
      <c r="AQ91" s="104"/>
      <c r="AR91" s="104"/>
      <c r="AS91" s="104"/>
      <c r="AT91" s="104"/>
      <c r="AU91" s="104"/>
      <c r="AV91" s="104"/>
      <c r="AW91" s="104"/>
      <c r="AX91" s="104"/>
      <c r="AY91" s="104"/>
      <c r="AZ91" s="104"/>
      <c r="BA91" s="104"/>
      <c r="BB91" s="104"/>
      <c r="BC91" s="104"/>
      <c r="BD91" s="104"/>
      <c r="BE91" s="104"/>
      <c r="BF91" s="104"/>
      <c r="BG91" s="104"/>
      <c r="BH91" s="104"/>
      <c r="BI91" s="104"/>
      <c r="BJ91" s="104"/>
      <c r="BK91" s="104"/>
      <c r="BL91" s="104"/>
      <c r="BM91" s="104"/>
      <c r="BN91" s="104"/>
      <c r="BO91" s="104"/>
      <c r="BP91" s="104"/>
      <c r="BQ91" s="104"/>
      <c r="BR91" s="104"/>
      <c r="BS91" s="104"/>
      <c r="BT91" s="104"/>
      <c r="BU91" s="104"/>
      <c r="BV91" s="104"/>
      <c r="BW91" s="104"/>
      <c r="BX91" s="104"/>
      <c r="BY91" s="104"/>
      <c r="BZ91" s="104"/>
      <c r="CA91" s="104"/>
      <c r="CB91" s="104"/>
      <c r="CC91" s="104"/>
      <c r="CD91" s="104"/>
      <c r="CE91" s="104"/>
      <c r="CF91" s="104"/>
      <c r="CG91" s="104"/>
      <c r="CH91" s="104"/>
      <c r="CI91" s="104"/>
      <c r="CJ91" s="104"/>
      <c r="CK91" s="104"/>
      <c r="CL91" s="104"/>
      <c r="CM91" s="104"/>
      <c r="CN91" s="104"/>
      <c r="CO91" s="104"/>
      <c r="CP91" s="104"/>
      <c r="CQ91" s="104"/>
      <c r="CR91" s="104"/>
      <c r="CS91" s="104"/>
      <c r="CT91" s="104"/>
      <c r="CU91" s="104"/>
      <c r="CV91" s="104"/>
    </row>
    <row r="92" spans="1:100" x14ac:dyDescent="0.2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  <c r="AL92" s="104"/>
      <c r="AM92" s="104"/>
      <c r="AN92" s="104"/>
      <c r="AO92" s="104"/>
      <c r="AP92" s="104"/>
      <c r="AQ92" s="104"/>
      <c r="AR92" s="104"/>
      <c r="AS92" s="104"/>
      <c r="AT92" s="104"/>
      <c r="AU92" s="104"/>
      <c r="AV92" s="104"/>
      <c r="AW92" s="104"/>
      <c r="AX92" s="104"/>
      <c r="AY92" s="104"/>
      <c r="AZ92" s="104"/>
      <c r="BA92" s="104"/>
      <c r="BB92" s="104"/>
      <c r="BC92" s="104"/>
      <c r="BD92" s="104"/>
      <c r="BE92" s="104"/>
      <c r="BF92" s="104"/>
      <c r="BG92" s="104"/>
      <c r="BH92" s="104"/>
      <c r="BI92" s="104"/>
      <c r="BJ92" s="104"/>
      <c r="BK92" s="104"/>
      <c r="BL92" s="104"/>
      <c r="BM92" s="104"/>
      <c r="BN92" s="104"/>
      <c r="BO92" s="104"/>
      <c r="BP92" s="104"/>
      <c r="BQ92" s="104"/>
      <c r="BR92" s="104"/>
      <c r="BS92" s="104"/>
      <c r="BT92" s="104"/>
      <c r="BU92" s="104"/>
      <c r="BV92" s="104"/>
      <c r="BW92" s="104"/>
      <c r="BX92" s="104"/>
      <c r="BY92" s="104"/>
      <c r="BZ92" s="104"/>
      <c r="CA92" s="104"/>
      <c r="CB92" s="104"/>
      <c r="CC92" s="104"/>
      <c r="CD92" s="104"/>
      <c r="CE92" s="104"/>
      <c r="CF92" s="104"/>
      <c r="CG92" s="104"/>
      <c r="CH92" s="104"/>
      <c r="CI92" s="104"/>
      <c r="CJ92" s="104"/>
      <c r="CK92" s="104"/>
      <c r="CL92" s="104"/>
      <c r="CM92" s="104"/>
      <c r="CN92" s="104"/>
      <c r="CO92" s="104"/>
      <c r="CP92" s="104"/>
      <c r="CQ92" s="104"/>
      <c r="CR92" s="104"/>
      <c r="CS92" s="104"/>
      <c r="CT92" s="104"/>
      <c r="CU92" s="104"/>
      <c r="CV92" s="104"/>
    </row>
    <row r="93" spans="1:100" x14ac:dyDescent="0.2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  <c r="AK93" s="104"/>
      <c r="AL93" s="104"/>
      <c r="AM93" s="104"/>
      <c r="AN93" s="104"/>
      <c r="AO93" s="104"/>
      <c r="AP93" s="104"/>
      <c r="AQ93" s="104"/>
      <c r="AR93" s="104"/>
      <c r="AS93" s="104"/>
      <c r="AT93" s="104"/>
      <c r="AU93" s="104"/>
      <c r="AV93" s="104"/>
      <c r="AW93" s="104"/>
      <c r="AX93" s="104"/>
      <c r="AY93" s="104"/>
      <c r="AZ93" s="104"/>
      <c r="BA93" s="104"/>
      <c r="BB93" s="104"/>
      <c r="BC93" s="104"/>
      <c r="BD93" s="104"/>
      <c r="BE93" s="104"/>
      <c r="BF93" s="104"/>
      <c r="BG93" s="104"/>
      <c r="BH93" s="104"/>
      <c r="BI93" s="104"/>
      <c r="BJ93" s="104"/>
      <c r="BK93" s="104"/>
      <c r="BL93" s="104"/>
      <c r="BM93" s="104"/>
      <c r="BN93" s="104"/>
      <c r="BO93" s="104"/>
      <c r="BP93" s="104"/>
      <c r="BQ93" s="104"/>
      <c r="BR93" s="104"/>
      <c r="BS93" s="104"/>
      <c r="BT93" s="104"/>
      <c r="BU93" s="104"/>
      <c r="BV93" s="104"/>
      <c r="BW93" s="104"/>
      <c r="BX93" s="104"/>
      <c r="BY93" s="104"/>
      <c r="BZ93" s="104"/>
      <c r="CA93" s="104"/>
      <c r="CB93" s="104"/>
      <c r="CC93" s="104"/>
      <c r="CD93" s="104"/>
      <c r="CE93" s="104"/>
      <c r="CF93" s="104"/>
      <c r="CG93" s="104"/>
      <c r="CH93" s="104"/>
      <c r="CI93" s="104"/>
      <c r="CJ93" s="104"/>
      <c r="CK93" s="104"/>
      <c r="CL93" s="104"/>
      <c r="CM93" s="104"/>
      <c r="CN93" s="104"/>
      <c r="CO93" s="104"/>
      <c r="CP93" s="104"/>
      <c r="CQ93" s="104"/>
      <c r="CR93" s="104"/>
      <c r="CS93" s="104"/>
      <c r="CT93" s="104"/>
      <c r="CU93" s="104"/>
      <c r="CV93" s="104"/>
    </row>
    <row r="94" spans="1:100" x14ac:dyDescent="0.2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4"/>
      <c r="AM94" s="104"/>
      <c r="AN94" s="104"/>
      <c r="AO94" s="104"/>
      <c r="AP94" s="104"/>
      <c r="AQ94" s="104"/>
      <c r="AR94" s="104"/>
      <c r="AS94" s="104"/>
      <c r="AT94" s="104"/>
      <c r="AU94" s="104"/>
      <c r="AV94" s="104"/>
      <c r="AW94" s="104"/>
      <c r="AX94" s="104"/>
      <c r="AY94" s="104"/>
      <c r="AZ94" s="104"/>
      <c r="BA94" s="104"/>
      <c r="BB94" s="104"/>
      <c r="BC94" s="104"/>
      <c r="BD94" s="104"/>
      <c r="BE94" s="104"/>
      <c r="BF94" s="104"/>
      <c r="BG94" s="104"/>
      <c r="BH94" s="104"/>
      <c r="BI94" s="104"/>
      <c r="BJ94" s="104"/>
      <c r="BK94" s="104"/>
      <c r="BL94" s="104"/>
      <c r="BM94" s="104"/>
      <c r="BN94" s="104"/>
      <c r="BO94" s="104"/>
      <c r="BP94" s="104"/>
      <c r="BQ94" s="104"/>
      <c r="BR94" s="104"/>
      <c r="BS94" s="104"/>
      <c r="BT94" s="104"/>
      <c r="BU94" s="104"/>
      <c r="BV94" s="104"/>
      <c r="BW94" s="104"/>
      <c r="BX94" s="104"/>
      <c r="BY94" s="104"/>
      <c r="BZ94" s="104"/>
      <c r="CA94" s="104"/>
      <c r="CB94" s="104"/>
      <c r="CC94" s="104"/>
      <c r="CD94" s="104"/>
      <c r="CE94" s="104"/>
      <c r="CF94" s="104"/>
      <c r="CG94" s="104"/>
      <c r="CH94" s="104"/>
      <c r="CI94" s="104"/>
      <c r="CJ94" s="104"/>
      <c r="CK94" s="104"/>
      <c r="CL94" s="104"/>
      <c r="CM94" s="104"/>
      <c r="CN94" s="104"/>
      <c r="CO94" s="104"/>
      <c r="CP94" s="104"/>
      <c r="CQ94" s="104"/>
      <c r="CR94" s="104"/>
      <c r="CS94" s="104"/>
      <c r="CT94" s="104"/>
      <c r="CU94" s="104"/>
      <c r="CV94" s="104"/>
    </row>
    <row r="95" spans="1:100" x14ac:dyDescent="0.2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104"/>
      <c r="AK95" s="104"/>
      <c r="AL95" s="104"/>
      <c r="AM95" s="104"/>
      <c r="AN95" s="104"/>
      <c r="AO95" s="104"/>
      <c r="AP95" s="104"/>
      <c r="AQ95" s="104"/>
      <c r="AR95" s="104"/>
      <c r="AS95" s="104"/>
      <c r="AT95" s="104"/>
      <c r="AU95" s="104"/>
      <c r="AV95" s="104"/>
      <c r="AW95" s="104"/>
      <c r="AX95" s="104"/>
      <c r="AY95" s="104"/>
      <c r="AZ95" s="104"/>
      <c r="BA95" s="104"/>
      <c r="BB95" s="104"/>
      <c r="BC95" s="104"/>
      <c r="BD95" s="104"/>
      <c r="BE95" s="104"/>
      <c r="BF95" s="104"/>
      <c r="BG95" s="104"/>
      <c r="BH95" s="104"/>
      <c r="BI95" s="104"/>
      <c r="BJ95" s="104"/>
      <c r="BK95" s="104"/>
      <c r="BL95" s="104"/>
      <c r="BM95" s="104"/>
      <c r="BN95" s="104"/>
      <c r="BO95" s="104"/>
      <c r="BP95" s="104"/>
      <c r="BQ95" s="104"/>
      <c r="BR95" s="104"/>
      <c r="BS95" s="104"/>
      <c r="BT95" s="104"/>
      <c r="BU95" s="104"/>
      <c r="BV95" s="104"/>
      <c r="BW95" s="104"/>
      <c r="BX95" s="104"/>
      <c r="BY95" s="104"/>
      <c r="BZ95" s="104"/>
      <c r="CA95" s="104"/>
      <c r="CB95" s="104"/>
      <c r="CC95" s="104"/>
      <c r="CD95" s="104"/>
      <c r="CE95" s="104"/>
      <c r="CF95" s="104"/>
      <c r="CG95" s="104"/>
      <c r="CH95" s="104"/>
      <c r="CI95" s="104"/>
      <c r="CJ95" s="104"/>
      <c r="CK95" s="104"/>
      <c r="CL95" s="104"/>
      <c r="CM95" s="104"/>
      <c r="CN95" s="104"/>
      <c r="CO95" s="104"/>
      <c r="CP95" s="104"/>
      <c r="CQ95" s="104"/>
      <c r="CR95" s="104"/>
      <c r="CS95" s="104"/>
      <c r="CT95" s="104"/>
      <c r="CU95" s="104"/>
      <c r="CV95" s="104"/>
    </row>
    <row r="96" spans="1:100" x14ac:dyDescent="0.2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  <c r="AL96" s="104"/>
      <c r="AM96" s="104"/>
      <c r="AN96" s="104"/>
      <c r="AO96" s="104"/>
      <c r="AP96" s="104"/>
      <c r="AQ96" s="104"/>
      <c r="AR96" s="104"/>
      <c r="AS96" s="104"/>
      <c r="AT96" s="104"/>
      <c r="AU96" s="104"/>
      <c r="AV96" s="104"/>
      <c r="AW96" s="104"/>
      <c r="AX96" s="104"/>
      <c r="AY96" s="104"/>
      <c r="AZ96" s="104"/>
      <c r="BA96" s="104"/>
      <c r="BB96" s="104"/>
      <c r="BC96" s="104"/>
      <c r="BD96" s="104"/>
      <c r="BE96" s="104"/>
      <c r="BF96" s="104"/>
      <c r="BG96" s="104"/>
      <c r="BH96" s="104"/>
      <c r="BI96" s="104"/>
      <c r="BJ96" s="104"/>
      <c r="BK96" s="104"/>
      <c r="BL96" s="104"/>
      <c r="BM96" s="104"/>
      <c r="BN96" s="104"/>
      <c r="BO96" s="104"/>
      <c r="BP96" s="104"/>
      <c r="BQ96" s="104"/>
      <c r="BR96" s="104"/>
      <c r="BS96" s="104"/>
      <c r="BT96" s="104"/>
      <c r="BU96" s="104"/>
      <c r="BV96" s="104"/>
      <c r="BW96" s="104"/>
      <c r="BX96" s="104"/>
      <c r="BY96" s="104"/>
      <c r="BZ96" s="104"/>
      <c r="CA96" s="104"/>
      <c r="CB96" s="104"/>
      <c r="CC96" s="104"/>
      <c r="CD96" s="104"/>
      <c r="CE96" s="104"/>
      <c r="CF96" s="104"/>
      <c r="CG96" s="104"/>
      <c r="CH96" s="104"/>
      <c r="CI96" s="104"/>
      <c r="CJ96" s="104"/>
      <c r="CK96" s="104"/>
      <c r="CL96" s="104"/>
      <c r="CM96" s="104"/>
      <c r="CN96" s="104"/>
      <c r="CO96" s="104"/>
      <c r="CP96" s="104"/>
      <c r="CQ96" s="104"/>
      <c r="CR96" s="104"/>
      <c r="CS96" s="104"/>
      <c r="CT96" s="104"/>
      <c r="CU96" s="104"/>
      <c r="CV96" s="104"/>
    </row>
    <row r="97" spans="1:100" x14ac:dyDescent="0.2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04"/>
      <c r="AK97" s="104"/>
      <c r="AL97" s="104"/>
      <c r="AM97" s="104"/>
      <c r="AN97" s="104"/>
      <c r="AO97" s="104"/>
      <c r="AP97" s="104"/>
      <c r="AQ97" s="104"/>
      <c r="AR97" s="104"/>
      <c r="AS97" s="104"/>
      <c r="AT97" s="104"/>
      <c r="AU97" s="104"/>
      <c r="AV97" s="104"/>
      <c r="AW97" s="104"/>
      <c r="AX97" s="104"/>
      <c r="AY97" s="104"/>
      <c r="AZ97" s="104"/>
      <c r="BA97" s="104"/>
      <c r="BB97" s="104"/>
      <c r="BC97" s="104"/>
      <c r="BD97" s="104"/>
      <c r="BE97" s="104"/>
      <c r="BF97" s="104"/>
      <c r="BG97" s="104"/>
      <c r="BH97" s="104"/>
      <c r="BI97" s="104"/>
      <c r="BJ97" s="104"/>
      <c r="BK97" s="104"/>
      <c r="BL97" s="104"/>
      <c r="BM97" s="104"/>
      <c r="BN97" s="104"/>
      <c r="BO97" s="104"/>
      <c r="BP97" s="104"/>
      <c r="BQ97" s="104"/>
      <c r="BR97" s="104"/>
      <c r="BS97" s="104"/>
      <c r="BT97" s="104"/>
      <c r="BU97" s="104"/>
      <c r="BV97" s="104"/>
      <c r="BW97" s="104"/>
      <c r="BX97" s="104"/>
      <c r="BY97" s="104"/>
      <c r="BZ97" s="104"/>
      <c r="CA97" s="104"/>
      <c r="CB97" s="104"/>
      <c r="CC97" s="104"/>
      <c r="CD97" s="104"/>
      <c r="CE97" s="104"/>
      <c r="CF97" s="104"/>
      <c r="CG97" s="104"/>
      <c r="CH97" s="104"/>
      <c r="CI97" s="104"/>
      <c r="CJ97" s="104"/>
      <c r="CK97" s="104"/>
      <c r="CL97" s="104"/>
      <c r="CM97" s="104"/>
      <c r="CN97" s="104"/>
      <c r="CO97" s="104"/>
      <c r="CP97" s="104"/>
      <c r="CQ97" s="104"/>
      <c r="CR97" s="104"/>
      <c r="CS97" s="104"/>
      <c r="CT97" s="104"/>
      <c r="CU97" s="104"/>
      <c r="CV97" s="104"/>
    </row>
    <row r="98" spans="1:100" x14ac:dyDescent="0.2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104"/>
      <c r="AQ98" s="104"/>
      <c r="AR98" s="104"/>
      <c r="AS98" s="104"/>
      <c r="AT98" s="104"/>
      <c r="AU98" s="104"/>
      <c r="AV98" s="104"/>
      <c r="AW98" s="104"/>
      <c r="AX98" s="104"/>
      <c r="AY98" s="104"/>
      <c r="AZ98" s="104"/>
      <c r="BA98" s="104"/>
      <c r="BB98" s="104"/>
      <c r="BC98" s="104"/>
      <c r="BD98" s="104"/>
      <c r="BE98" s="104"/>
      <c r="BF98" s="104"/>
      <c r="BG98" s="104"/>
      <c r="BH98" s="104"/>
      <c r="BI98" s="104"/>
      <c r="BJ98" s="104"/>
      <c r="BK98" s="104"/>
      <c r="BL98" s="104"/>
      <c r="BM98" s="104"/>
      <c r="BN98" s="104"/>
      <c r="BO98" s="104"/>
      <c r="BP98" s="104"/>
      <c r="BQ98" s="104"/>
      <c r="BR98" s="104"/>
      <c r="BS98" s="104"/>
      <c r="BT98" s="104"/>
      <c r="BU98" s="104"/>
      <c r="BV98" s="104"/>
      <c r="BW98" s="104"/>
      <c r="BX98" s="104"/>
      <c r="BY98" s="104"/>
      <c r="BZ98" s="104"/>
      <c r="CA98" s="104"/>
      <c r="CB98" s="104"/>
      <c r="CC98" s="104"/>
      <c r="CD98" s="104"/>
      <c r="CE98" s="104"/>
      <c r="CF98" s="104"/>
      <c r="CG98" s="104"/>
      <c r="CH98" s="104"/>
      <c r="CI98" s="104"/>
      <c r="CJ98" s="104"/>
      <c r="CK98" s="104"/>
      <c r="CL98" s="104"/>
      <c r="CM98" s="104"/>
      <c r="CN98" s="104"/>
      <c r="CO98" s="104"/>
      <c r="CP98" s="104"/>
      <c r="CQ98" s="104"/>
      <c r="CR98" s="104"/>
      <c r="CS98" s="104"/>
      <c r="CT98" s="104"/>
      <c r="CU98" s="104"/>
      <c r="CV98" s="104"/>
    </row>
    <row r="99" spans="1:100" x14ac:dyDescent="0.2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104"/>
      <c r="AQ99" s="104"/>
      <c r="AR99" s="104"/>
      <c r="AS99" s="104"/>
      <c r="AT99" s="104"/>
      <c r="AU99" s="104"/>
      <c r="AV99" s="104"/>
      <c r="AW99" s="104"/>
      <c r="AX99" s="104"/>
      <c r="AY99" s="104"/>
      <c r="AZ99" s="104"/>
      <c r="BA99" s="104"/>
      <c r="BB99" s="104"/>
      <c r="BC99" s="104"/>
      <c r="BD99" s="104"/>
      <c r="BE99" s="104"/>
      <c r="BF99" s="104"/>
      <c r="BG99" s="104"/>
      <c r="BH99" s="104"/>
      <c r="BI99" s="104"/>
      <c r="BJ99" s="104"/>
      <c r="BK99" s="104"/>
      <c r="BL99" s="104"/>
      <c r="BM99" s="104"/>
      <c r="BN99" s="104"/>
      <c r="BO99" s="104"/>
      <c r="BP99" s="104"/>
      <c r="BQ99" s="104"/>
      <c r="BR99" s="104"/>
      <c r="BS99" s="104"/>
      <c r="BT99" s="104"/>
      <c r="BU99" s="104"/>
      <c r="BV99" s="104"/>
      <c r="BW99" s="104"/>
      <c r="BX99" s="104"/>
      <c r="BY99" s="104"/>
      <c r="BZ99" s="104"/>
      <c r="CA99" s="104"/>
      <c r="CB99" s="104"/>
      <c r="CC99" s="104"/>
      <c r="CD99" s="104"/>
      <c r="CE99" s="104"/>
      <c r="CF99" s="104"/>
      <c r="CG99" s="104"/>
      <c r="CH99" s="104"/>
      <c r="CI99" s="104"/>
      <c r="CJ99" s="104"/>
      <c r="CK99" s="104"/>
      <c r="CL99" s="104"/>
      <c r="CM99" s="104"/>
      <c r="CN99" s="104"/>
      <c r="CO99" s="104"/>
      <c r="CP99" s="104"/>
      <c r="CQ99" s="104"/>
      <c r="CR99" s="104"/>
      <c r="CS99" s="104"/>
      <c r="CT99" s="104"/>
      <c r="CU99" s="104"/>
      <c r="CV99" s="104"/>
    </row>
    <row r="100" spans="1:100" x14ac:dyDescent="0.2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104"/>
      <c r="AQ100" s="104"/>
      <c r="AR100" s="104"/>
      <c r="AS100" s="104"/>
      <c r="AT100" s="104"/>
      <c r="AU100" s="104"/>
      <c r="AV100" s="104"/>
      <c r="AW100" s="104"/>
      <c r="AX100" s="104"/>
      <c r="AY100" s="104"/>
      <c r="AZ100" s="104"/>
      <c r="BA100" s="104"/>
      <c r="BB100" s="104"/>
      <c r="BC100" s="104"/>
      <c r="BD100" s="104"/>
      <c r="BE100" s="104"/>
      <c r="BF100" s="104"/>
      <c r="BG100" s="104"/>
      <c r="BH100" s="104"/>
      <c r="BI100" s="104"/>
      <c r="BJ100" s="104"/>
      <c r="BK100" s="104"/>
      <c r="BL100" s="104"/>
      <c r="BM100" s="104"/>
      <c r="BN100" s="104"/>
      <c r="BO100" s="104"/>
      <c r="BP100" s="104"/>
      <c r="BQ100" s="104"/>
      <c r="BR100" s="104"/>
      <c r="BS100" s="104"/>
      <c r="BT100" s="104"/>
      <c r="BU100" s="104"/>
      <c r="BV100" s="104"/>
      <c r="BW100" s="104"/>
      <c r="BX100" s="104"/>
      <c r="BY100" s="104"/>
      <c r="BZ100" s="104"/>
      <c r="CA100" s="104"/>
      <c r="CB100" s="104"/>
      <c r="CC100" s="104"/>
      <c r="CD100" s="104"/>
      <c r="CE100" s="104"/>
      <c r="CF100" s="104"/>
      <c r="CG100" s="104"/>
      <c r="CH100" s="104"/>
      <c r="CI100" s="104"/>
      <c r="CJ100" s="104"/>
      <c r="CK100" s="104"/>
      <c r="CL100" s="104"/>
      <c r="CM100" s="104"/>
      <c r="CN100" s="104"/>
      <c r="CO100" s="104"/>
      <c r="CP100" s="104"/>
      <c r="CQ100" s="104"/>
      <c r="CR100" s="104"/>
      <c r="CS100" s="104"/>
      <c r="CT100" s="104"/>
      <c r="CU100" s="104"/>
      <c r="CV100" s="104"/>
    </row>
    <row r="101" spans="1:100" x14ac:dyDescent="0.2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104"/>
      <c r="AQ101" s="104"/>
      <c r="AR101" s="104"/>
      <c r="AS101" s="104"/>
      <c r="AT101" s="104"/>
      <c r="AU101" s="104"/>
      <c r="AV101" s="104"/>
      <c r="AW101" s="104"/>
      <c r="AX101" s="104"/>
      <c r="AY101" s="104"/>
      <c r="AZ101" s="104"/>
      <c r="BA101" s="104"/>
      <c r="BB101" s="104"/>
      <c r="BC101" s="104"/>
      <c r="BD101" s="104"/>
      <c r="BE101" s="104"/>
      <c r="BF101" s="104"/>
      <c r="BG101" s="104"/>
      <c r="BH101" s="104"/>
      <c r="BI101" s="104"/>
      <c r="BJ101" s="104"/>
      <c r="BK101" s="104"/>
      <c r="BL101" s="104"/>
      <c r="BM101" s="104"/>
      <c r="BN101" s="104"/>
      <c r="BO101" s="104"/>
      <c r="BP101" s="104"/>
      <c r="BQ101" s="104"/>
      <c r="BR101" s="104"/>
      <c r="BS101" s="104"/>
      <c r="BT101" s="104"/>
      <c r="BU101" s="104"/>
      <c r="BV101" s="104"/>
      <c r="BW101" s="104"/>
      <c r="BX101" s="104"/>
      <c r="BY101" s="104"/>
      <c r="BZ101" s="104"/>
      <c r="CA101" s="104"/>
      <c r="CB101" s="104"/>
      <c r="CC101" s="104"/>
      <c r="CD101" s="104"/>
      <c r="CE101" s="104"/>
      <c r="CF101" s="104"/>
      <c r="CG101" s="104"/>
      <c r="CH101" s="104"/>
      <c r="CI101" s="104"/>
      <c r="CJ101" s="104"/>
      <c r="CK101" s="104"/>
      <c r="CL101" s="104"/>
      <c r="CM101" s="104"/>
      <c r="CN101" s="104"/>
      <c r="CO101" s="104"/>
      <c r="CP101" s="104"/>
      <c r="CQ101" s="104"/>
      <c r="CR101" s="104"/>
      <c r="CS101" s="104"/>
      <c r="CT101" s="104"/>
      <c r="CU101" s="104"/>
      <c r="CV101" s="104"/>
    </row>
    <row r="102" spans="1:100" x14ac:dyDescent="0.2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04"/>
      <c r="AM102" s="104"/>
      <c r="AN102" s="104"/>
      <c r="AO102" s="104"/>
      <c r="AP102" s="104"/>
      <c r="AQ102" s="104"/>
      <c r="AR102" s="104"/>
      <c r="AS102" s="104"/>
      <c r="AT102" s="104"/>
      <c r="AU102" s="104"/>
      <c r="AV102" s="104"/>
      <c r="AW102" s="104"/>
      <c r="AX102" s="104"/>
      <c r="AY102" s="104"/>
      <c r="AZ102" s="104"/>
      <c r="BA102" s="104"/>
      <c r="BB102" s="104"/>
      <c r="BC102" s="104"/>
      <c r="BD102" s="104"/>
      <c r="BE102" s="104"/>
      <c r="BF102" s="104"/>
      <c r="BG102" s="104"/>
      <c r="BH102" s="104"/>
      <c r="BI102" s="104"/>
      <c r="BJ102" s="104"/>
      <c r="BK102" s="104"/>
      <c r="BL102" s="104"/>
      <c r="BM102" s="104"/>
      <c r="BN102" s="104"/>
      <c r="BO102" s="104"/>
      <c r="BP102" s="104"/>
      <c r="BQ102" s="104"/>
      <c r="BR102" s="104"/>
      <c r="BS102" s="104"/>
      <c r="BT102" s="104"/>
      <c r="BU102" s="104"/>
      <c r="BV102" s="104"/>
      <c r="BW102" s="104"/>
      <c r="BX102" s="104"/>
      <c r="BY102" s="104"/>
      <c r="BZ102" s="104"/>
      <c r="CA102" s="104"/>
      <c r="CB102" s="104"/>
      <c r="CC102" s="104"/>
      <c r="CD102" s="104"/>
      <c r="CE102" s="104"/>
      <c r="CF102" s="104"/>
      <c r="CG102" s="104"/>
      <c r="CH102" s="104"/>
      <c r="CI102" s="104"/>
      <c r="CJ102" s="104"/>
      <c r="CK102" s="104"/>
      <c r="CL102" s="104"/>
      <c r="CM102" s="104"/>
      <c r="CN102" s="104"/>
      <c r="CO102" s="104"/>
      <c r="CP102" s="104"/>
      <c r="CQ102" s="104"/>
      <c r="CR102" s="104"/>
      <c r="CS102" s="104"/>
      <c r="CT102" s="104"/>
      <c r="CU102" s="104"/>
      <c r="CV102" s="104"/>
    </row>
    <row r="103" spans="1:100" x14ac:dyDescent="0.2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104"/>
      <c r="AM103" s="104"/>
      <c r="AN103" s="104"/>
      <c r="AO103" s="104"/>
      <c r="AP103" s="104"/>
      <c r="AQ103" s="104"/>
      <c r="AR103" s="104"/>
      <c r="AS103" s="104"/>
      <c r="AT103" s="104"/>
      <c r="AU103" s="104"/>
      <c r="AV103" s="104"/>
      <c r="AW103" s="104"/>
      <c r="AX103" s="104"/>
      <c r="AY103" s="104"/>
      <c r="AZ103" s="104"/>
      <c r="BA103" s="104"/>
      <c r="BB103" s="104"/>
      <c r="BC103" s="104"/>
      <c r="BD103" s="104"/>
      <c r="BE103" s="104"/>
      <c r="BF103" s="104"/>
      <c r="BG103" s="104"/>
      <c r="BH103" s="104"/>
      <c r="BI103" s="104"/>
      <c r="BJ103" s="104"/>
      <c r="BK103" s="104"/>
      <c r="BL103" s="104"/>
      <c r="BM103" s="104"/>
      <c r="BN103" s="104"/>
      <c r="BO103" s="104"/>
      <c r="BP103" s="104"/>
      <c r="BQ103" s="104"/>
      <c r="BR103" s="104"/>
      <c r="BS103" s="104"/>
      <c r="BT103" s="104"/>
      <c r="BU103" s="104"/>
      <c r="BV103" s="104"/>
      <c r="BW103" s="104"/>
      <c r="BX103" s="104"/>
      <c r="BY103" s="104"/>
      <c r="BZ103" s="104"/>
      <c r="CA103" s="104"/>
      <c r="CB103" s="104"/>
      <c r="CC103" s="104"/>
      <c r="CD103" s="104"/>
      <c r="CE103" s="104"/>
      <c r="CF103" s="104"/>
      <c r="CG103" s="104"/>
      <c r="CH103" s="104"/>
      <c r="CI103" s="104"/>
      <c r="CJ103" s="104"/>
      <c r="CK103" s="104"/>
      <c r="CL103" s="104"/>
      <c r="CM103" s="104"/>
      <c r="CN103" s="104"/>
      <c r="CO103" s="104"/>
      <c r="CP103" s="104"/>
      <c r="CQ103" s="104"/>
      <c r="CR103" s="104"/>
      <c r="CS103" s="104"/>
      <c r="CT103" s="104"/>
      <c r="CU103" s="104"/>
      <c r="CV103" s="104"/>
    </row>
    <row r="104" spans="1:100" x14ac:dyDescent="0.2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04"/>
      <c r="AK104" s="104"/>
      <c r="AL104" s="104"/>
      <c r="AM104" s="104"/>
      <c r="AN104" s="104"/>
      <c r="AO104" s="104"/>
      <c r="AP104" s="104"/>
      <c r="AQ104" s="104"/>
      <c r="AR104" s="104"/>
      <c r="AS104" s="104"/>
      <c r="AT104" s="104"/>
      <c r="AU104" s="104"/>
      <c r="AV104" s="104"/>
      <c r="AW104" s="104"/>
      <c r="AX104" s="104"/>
      <c r="AY104" s="104"/>
      <c r="AZ104" s="104"/>
      <c r="BA104" s="104"/>
      <c r="BB104" s="104"/>
      <c r="BC104" s="104"/>
      <c r="BD104" s="104"/>
      <c r="BE104" s="104"/>
      <c r="BF104" s="104"/>
      <c r="BG104" s="104"/>
      <c r="BH104" s="104"/>
      <c r="BI104" s="104"/>
      <c r="BJ104" s="104"/>
      <c r="BK104" s="104"/>
      <c r="BL104" s="104"/>
      <c r="BM104" s="104"/>
      <c r="BN104" s="104"/>
      <c r="BO104" s="104"/>
      <c r="BP104" s="104"/>
      <c r="BQ104" s="104"/>
      <c r="BR104" s="104"/>
      <c r="BS104" s="104"/>
      <c r="BT104" s="104"/>
      <c r="BU104" s="104"/>
      <c r="BV104" s="104"/>
      <c r="BW104" s="104"/>
      <c r="BX104" s="104"/>
      <c r="BY104" s="104"/>
      <c r="BZ104" s="104"/>
      <c r="CA104" s="104"/>
      <c r="CB104" s="104"/>
      <c r="CC104" s="104"/>
      <c r="CD104" s="104"/>
      <c r="CE104" s="104"/>
      <c r="CF104" s="104"/>
      <c r="CG104" s="104"/>
      <c r="CH104" s="104"/>
      <c r="CI104" s="104"/>
      <c r="CJ104" s="104"/>
      <c r="CK104" s="104"/>
      <c r="CL104" s="104"/>
      <c r="CM104" s="104"/>
      <c r="CN104" s="104"/>
      <c r="CO104" s="104"/>
      <c r="CP104" s="104"/>
      <c r="CQ104" s="104"/>
      <c r="CR104" s="104"/>
      <c r="CS104" s="104"/>
      <c r="CT104" s="104"/>
      <c r="CU104" s="104"/>
      <c r="CV104" s="104"/>
    </row>
    <row r="105" spans="1:100" x14ac:dyDescent="0.2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  <c r="AM105" s="104"/>
      <c r="AN105" s="104"/>
      <c r="AO105" s="104"/>
      <c r="AP105" s="104"/>
      <c r="AQ105" s="104"/>
      <c r="AR105" s="104"/>
      <c r="AS105" s="104"/>
      <c r="AT105" s="104"/>
      <c r="AU105" s="104"/>
      <c r="AV105" s="104"/>
      <c r="AW105" s="104"/>
      <c r="AX105" s="104"/>
      <c r="AY105" s="104"/>
      <c r="AZ105" s="104"/>
      <c r="BA105" s="104"/>
      <c r="BB105" s="104"/>
      <c r="BC105" s="104"/>
      <c r="BD105" s="104"/>
      <c r="BE105" s="104"/>
      <c r="BF105" s="104"/>
      <c r="BG105" s="104"/>
      <c r="BH105" s="104"/>
      <c r="BI105" s="104"/>
      <c r="BJ105" s="104"/>
      <c r="BK105" s="104"/>
      <c r="BL105" s="104"/>
      <c r="BM105" s="104"/>
      <c r="BN105" s="104"/>
      <c r="BO105" s="104"/>
      <c r="BP105" s="104"/>
      <c r="BQ105" s="104"/>
      <c r="BR105" s="104"/>
      <c r="BS105" s="104"/>
      <c r="BT105" s="104"/>
      <c r="BU105" s="104"/>
      <c r="BV105" s="104"/>
      <c r="BW105" s="104"/>
      <c r="BX105" s="104"/>
      <c r="BY105" s="104"/>
      <c r="BZ105" s="104"/>
      <c r="CA105" s="104"/>
      <c r="CB105" s="104"/>
      <c r="CC105" s="104"/>
      <c r="CD105" s="104"/>
      <c r="CE105" s="104"/>
      <c r="CF105" s="104"/>
      <c r="CG105" s="104"/>
      <c r="CH105" s="104"/>
      <c r="CI105" s="104"/>
      <c r="CJ105" s="104"/>
      <c r="CK105" s="104"/>
      <c r="CL105" s="104"/>
      <c r="CM105" s="104"/>
      <c r="CN105" s="104"/>
      <c r="CO105" s="104"/>
      <c r="CP105" s="104"/>
      <c r="CQ105" s="104"/>
      <c r="CR105" s="104"/>
      <c r="CS105" s="104"/>
      <c r="CT105" s="104"/>
      <c r="CU105" s="104"/>
      <c r="CV105" s="104"/>
    </row>
    <row r="106" spans="1:100" x14ac:dyDescent="0.2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  <c r="AN106" s="104"/>
      <c r="AO106" s="104"/>
      <c r="AP106" s="104"/>
      <c r="AQ106" s="104"/>
      <c r="AR106" s="104"/>
      <c r="AS106" s="104"/>
      <c r="AT106" s="104"/>
      <c r="AU106" s="104"/>
      <c r="AV106" s="104"/>
      <c r="AW106" s="104"/>
      <c r="AX106" s="104"/>
      <c r="AY106" s="104"/>
      <c r="AZ106" s="104"/>
      <c r="BA106" s="104"/>
      <c r="BB106" s="104"/>
      <c r="BC106" s="104"/>
      <c r="BD106" s="104"/>
      <c r="BE106" s="104"/>
      <c r="BF106" s="104"/>
      <c r="BG106" s="104"/>
      <c r="BH106" s="104"/>
      <c r="BI106" s="104"/>
      <c r="BJ106" s="104"/>
      <c r="BK106" s="104"/>
      <c r="BL106" s="104"/>
      <c r="BM106" s="104"/>
      <c r="BN106" s="104"/>
      <c r="BO106" s="104"/>
      <c r="BP106" s="104"/>
      <c r="BQ106" s="104"/>
      <c r="BR106" s="104"/>
      <c r="BS106" s="104"/>
      <c r="BT106" s="104"/>
      <c r="BU106" s="104"/>
      <c r="BV106" s="104"/>
      <c r="BW106" s="104"/>
      <c r="BX106" s="104"/>
      <c r="BY106" s="104"/>
      <c r="BZ106" s="104"/>
      <c r="CA106" s="104"/>
      <c r="CB106" s="104"/>
      <c r="CC106" s="104"/>
      <c r="CD106" s="104"/>
      <c r="CE106" s="104"/>
      <c r="CF106" s="104"/>
      <c r="CG106" s="104"/>
      <c r="CH106" s="104"/>
      <c r="CI106" s="104"/>
      <c r="CJ106" s="104"/>
      <c r="CK106" s="104"/>
      <c r="CL106" s="104"/>
      <c r="CM106" s="104"/>
      <c r="CN106" s="104"/>
      <c r="CO106" s="104"/>
      <c r="CP106" s="104"/>
      <c r="CQ106" s="104"/>
      <c r="CR106" s="104"/>
      <c r="CS106" s="104"/>
      <c r="CT106" s="104"/>
      <c r="CU106" s="104"/>
      <c r="CV106" s="104"/>
    </row>
    <row r="107" spans="1:100" x14ac:dyDescent="0.2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  <c r="AM107" s="104"/>
      <c r="AN107" s="104"/>
      <c r="AO107" s="104"/>
      <c r="AP107" s="104"/>
      <c r="AQ107" s="104"/>
      <c r="AR107" s="104"/>
      <c r="AS107" s="104"/>
      <c r="AT107" s="104"/>
      <c r="AU107" s="104"/>
      <c r="AV107" s="104"/>
      <c r="AW107" s="104"/>
      <c r="AX107" s="104"/>
      <c r="AY107" s="104"/>
      <c r="AZ107" s="104"/>
      <c r="BA107" s="104"/>
      <c r="BB107" s="104"/>
      <c r="BC107" s="104"/>
      <c r="BD107" s="104"/>
      <c r="BE107" s="104"/>
      <c r="BF107" s="104"/>
      <c r="BG107" s="104"/>
      <c r="BH107" s="104"/>
      <c r="BI107" s="104"/>
      <c r="BJ107" s="104"/>
      <c r="BK107" s="104"/>
      <c r="BL107" s="104"/>
      <c r="BM107" s="104"/>
      <c r="BN107" s="104"/>
      <c r="BO107" s="104"/>
      <c r="BP107" s="104"/>
      <c r="BQ107" s="104"/>
      <c r="BR107" s="104"/>
      <c r="BS107" s="104"/>
      <c r="BT107" s="104"/>
      <c r="BU107" s="104"/>
      <c r="BV107" s="104"/>
      <c r="BW107" s="104"/>
      <c r="BX107" s="104"/>
      <c r="BY107" s="104"/>
      <c r="BZ107" s="104"/>
      <c r="CA107" s="104"/>
      <c r="CB107" s="104"/>
      <c r="CC107" s="104"/>
      <c r="CD107" s="104"/>
      <c r="CE107" s="104"/>
      <c r="CF107" s="104"/>
      <c r="CG107" s="104"/>
      <c r="CH107" s="104"/>
      <c r="CI107" s="104"/>
      <c r="CJ107" s="104"/>
      <c r="CK107" s="104"/>
      <c r="CL107" s="104"/>
      <c r="CM107" s="104"/>
      <c r="CN107" s="104"/>
      <c r="CO107" s="104"/>
      <c r="CP107" s="104"/>
      <c r="CQ107" s="104"/>
      <c r="CR107" s="104"/>
      <c r="CS107" s="104"/>
      <c r="CT107" s="104"/>
      <c r="CU107" s="104"/>
      <c r="CV107" s="104"/>
    </row>
    <row r="108" spans="1:100" x14ac:dyDescent="0.2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104"/>
      <c r="AK108" s="104"/>
      <c r="AL108" s="104"/>
      <c r="AM108" s="104"/>
      <c r="AN108" s="104"/>
      <c r="AO108" s="104"/>
      <c r="AP108" s="104"/>
      <c r="AQ108" s="104"/>
      <c r="AR108" s="104"/>
      <c r="AS108" s="104"/>
      <c r="AT108" s="104"/>
      <c r="AU108" s="104"/>
      <c r="AV108" s="104"/>
      <c r="AW108" s="104"/>
      <c r="AX108" s="104"/>
      <c r="AY108" s="104"/>
      <c r="AZ108" s="104"/>
      <c r="BA108" s="104"/>
      <c r="BB108" s="104"/>
      <c r="BC108" s="104"/>
      <c r="BD108" s="104"/>
      <c r="BE108" s="104"/>
      <c r="BF108" s="104"/>
      <c r="BG108" s="104"/>
      <c r="BH108" s="104"/>
      <c r="BI108" s="104"/>
      <c r="BJ108" s="104"/>
      <c r="BK108" s="104"/>
      <c r="BL108" s="104"/>
      <c r="BM108" s="104"/>
      <c r="BN108" s="104"/>
      <c r="BO108" s="104"/>
      <c r="BP108" s="104"/>
      <c r="BQ108" s="104"/>
      <c r="BR108" s="104"/>
      <c r="BS108" s="104"/>
      <c r="BT108" s="104"/>
      <c r="BU108" s="104"/>
      <c r="BV108" s="104"/>
      <c r="BW108" s="104"/>
      <c r="BX108" s="104"/>
      <c r="BY108" s="104"/>
      <c r="BZ108" s="104"/>
      <c r="CA108" s="104"/>
      <c r="CB108" s="104"/>
      <c r="CC108" s="104"/>
      <c r="CD108" s="104"/>
      <c r="CE108" s="104"/>
      <c r="CF108" s="104"/>
      <c r="CG108" s="104"/>
      <c r="CH108" s="104"/>
      <c r="CI108" s="104"/>
      <c r="CJ108" s="104"/>
      <c r="CK108" s="104"/>
      <c r="CL108" s="104"/>
      <c r="CM108" s="104"/>
      <c r="CN108" s="104"/>
      <c r="CO108" s="104"/>
      <c r="CP108" s="104"/>
      <c r="CQ108" s="104"/>
      <c r="CR108" s="104"/>
      <c r="CS108" s="104"/>
      <c r="CT108" s="104"/>
      <c r="CU108" s="104"/>
      <c r="CV108" s="104"/>
    </row>
    <row r="109" spans="1:100" x14ac:dyDescent="0.2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104"/>
      <c r="AK109" s="104"/>
      <c r="AL109" s="104"/>
      <c r="AM109" s="104"/>
      <c r="AN109" s="104"/>
      <c r="AO109" s="104"/>
      <c r="AP109" s="104"/>
      <c r="AQ109" s="104"/>
      <c r="AR109" s="104"/>
      <c r="AS109" s="104"/>
      <c r="AT109" s="104"/>
      <c r="AU109" s="104"/>
      <c r="AV109" s="104"/>
      <c r="AW109" s="104"/>
      <c r="AX109" s="104"/>
      <c r="AY109" s="104"/>
      <c r="AZ109" s="104"/>
      <c r="BA109" s="104"/>
      <c r="BB109" s="104"/>
      <c r="BC109" s="104"/>
      <c r="BD109" s="104"/>
      <c r="BE109" s="104"/>
      <c r="BF109" s="104"/>
      <c r="BG109" s="104"/>
      <c r="BH109" s="104"/>
      <c r="BI109" s="104"/>
      <c r="BJ109" s="104"/>
      <c r="BK109" s="104"/>
      <c r="BL109" s="104"/>
      <c r="BM109" s="104"/>
      <c r="BN109" s="104"/>
      <c r="BO109" s="104"/>
      <c r="BP109" s="104"/>
      <c r="BQ109" s="104"/>
      <c r="BR109" s="104"/>
      <c r="BS109" s="104"/>
      <c r="BT109" s="104"/>
      <c r="BU109" s="104"/>
      <c r="BV109" s="104"/>
      <c r="BW109" s="104"/>
      <c r="BX109" s="104"/>
      <c r="BY109" s="104"/>
      <c r="BZ109" s="104"/>
      <c r="CA109" s="104"/>
      <c r="CB109" s="104"/>
      <c r="CC109" s="104"/>
      <c r="CD109" s="104"/>
      <c r="CE109" s="104"/>
      <c r="CF109" s="104"/>
      <c r="CG109" s="104"/>
      <c r="CH109" s="104"/>
      <c r="CI109" s="104"/>
      <c r="CJ109" s="104"/>
      <c r="CK109" s="104"/>
      <c r="CL109" s="104"/>
      <c r="CM109" s="104"/>
      <c r="CN109" s="104"/>
      <c r="CO109" s="104"/>
      <c r="CP109" s="104"/>
      <c r="CQ109" s="104"/>
      <c r="CR109" s="104"/>
      <c r="CS109" s="104"/>
      <c r="CT109" s="104"/>
      <c r="CU109" s="104"/>
      <c r="CV109" s="104"/>
    </row>
    <row r="110" spans="1:100" x14ac:dyDescent="0.2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04"/>
      <c r="AM110" s="104"/>
      <c r="AN110" s="104"/>
      <c r="AO110" s="104"/>
      <c r="AP110" s="104"/>
      <c r="AQ110" s="104"/>
      <c r="AR110" s="104"/>
      <c r="AS110" s="104"/>
      <c r="AT110" s="104"/>
      <c r="AU110" s="104"/>
      <c r="AV110" s="104"/>
      <c r="AW110" s="104"/>
      <c r="AX110" s="104"/>
      <c r="AY110" s="104"/>
      <c r="AZ110" s="104"/>
      <c r="BA110" s="104"/>
      <c r="BB110" s="104"/>
      <c r="BC110" s="104"/>
      <c r="BD110" s="104"/>
      <c r="BE110" s="104"/>
      <c r="BF110" s="104"/>
      <c r="BG110" s="104"/>
      <c r="BH110" s="104"/>
      <c r="BI110" s="104"/>
      <c r="BJ110" s="104"/>
      <c r="BK110" s="104"/>
      <c r="BL110" s="104"/>
      <c r="BM110" s="104"/>
      <c r="BN110" s="104"/>
      <c r="BO110" s="104"/>
      <c r="BP110" s="104"/>
      <c r="BQ110" s="104"/>
      <c r="BR110" s="104"/>
      <c r="BS110" s="104"/>
      <c r="BT110" s="104"/>
      <c r="BU110" s="104"/>
      <c r="BV110" s="104"/>
      <c r="BW110" s="104"/>
      <c r="BX110" s="104"/>
      <c r="BY110" s="104"/>
      <c r="BZ110" s="104"/>
      <c r="CA110" s="104"/>
      <c r="CB110" s="104"/>
      <c r="CC110" s="104"/>
      <c r="CD110" s="104"/>
      <c r="CE110" s="104"/>
      <c r="CF110" s="104"/>
      <c r="CG110" s="104"/>
      <c r="CH110" s="104"/>
      <c r="CI110" s="104"/>
      <c r="CJ110" s="104"/>
      <c r="CK110" s="104"/>
      <c r="CL110" s="104"/>
      <c r="CM110" s="104"/>
      <c r="CN110" s="104"/>
      <c r="CO110" s="104"/>
      <c r="CP110" s="104"/>
      <c r="CQ110" s="104"/>
      <c r="CR110" s="104"/>
      <c r="CS110" s="104"/>
      <c r="CT110" s="104"/>
      <c r="CU110" s="104"/>
      <c r="CV110" s="104"/>
    </row>
    <row r="111" spans="1:100" x14ac:dyDescent="0.2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4"/>
      <c r="AN111" s="104"/>
      <c r="AO111" s="104"/>
      <c r="AP111" s="104"/>
      <c r="AQ111" s="104"/>
      <c r="AR111" s="104"/>
      <c r="AS111" s="104"/>
      <c r="AT111" s="104"/>
      <c r="AU111" s="104"/>
      <c r="AV111" s="104"/>
      <c r="AW111" s="104"/>
      <c r="AX111" s="104"/>
      <c r="AY111" s="104"/>
      <c r="AZ111" s="104"/>
      <c r="BA111" s="104"/>
      <c r="BB111" s="104"/>
      <c r="BC111" s="104"/>
      <c r="BD111" s="104"/>
      <c r="BE111" s="104"/>
      <c r="BF111" s="104"/>
      <c r="BG111" s="104"/>
      <c r="BH111" s="104"/>
      <c r="BI111" s="104"/>
      <c r="BJ111" s="104"/>
      <c r="BK111" s="104"/>
      <c r="BL111" s="104"/>
      <c r="BM111" s="104"/>
      <c r="BN111" s="104"/>
      <c r="BO111" s="104"/>
      <c r="BP111" s="104"/>
      <c r="BQ111" s="104"/>
      <c r="BR111" s="104"/>
      <c r="BS111" s="104"/>
      <c r="BT111" s="104"/>
      <c r="BU111" s="104"/>
      <c r="BV111" s="104"/>
      <c r="BW111" s="104"/>
      <c r="BX111" s="104"/>
      <c r="BY111" s="104"/>
      <c r="BZ111" s="104"/>
      <c r="CA111" s="104"/>
      <c r="CB111" s="104"/>
      <c r="CC111" s="104"/>
      <c r="CD111" s="104"/>
      <c r="CE111" s="104"/>
      <c r="CF111" s="104"/>
      <c r="CG111" s="104"/>
      <c r="CH111" s="104"/>
      <c r="CI111" s="104"/>
      <c r="CJ111" s="104"/>
      <c r="CK111" s="104"/>
      <c r="CL111" s="104"/>
      <c r="CM111" s="104"/>
      <c r="CN111" s="104"/>
      <c r="CO111" s="104"/>
      <c r="CP111" s="104"/>
      <c r="CQ111" s="104"/>
      <c r="CR111" s="104"/>
      <c r="CS111" s="104"/>
      <c r="CT111" s="104"/>
      <c r="CU111" s="104"/>
      <c r="CV111" s="104"/>
    </row>
    <row r="112" spans="1:100" x14ac:dyDescent="0.2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4"/>
      <c r="AM112" s="104"/>
      <c r="AN112" s="104"/>
      <c r="AO112" s="104"/>
      <c r="AP112" s="104"/>
      <c r="AQ112" s="104"/>
      <c r="AR112" s="104"/>
      <c r="AS112" s="104"/>
      <c r="AT112" s="104"/>
      <c r="AU112" s="104"/>
      <c r="AV112" s="104"/>
      <c r="AW112" s="104"/>
      <c r="AX112" s="104"/>
      <c r="AY112" s="104"/>
      <c r="AZ112" s="104"/>
      <c r="BA112" s="104"/>
      <c r="BB112" s="104"/>
      <c r="BC112" s="104"/>
      <c r="BD112" s="104"/>
      <c r="BE112" s="104"/>
      <c r="BF112" s="104"/>
      <c r="BG112" s="104"/>
      <c r="BH112" s="104"/>
      <c r="BI112" s="104"/>
      <c r="BJ112" s="104"/>
      <c r="BK112" s="104"/>
      <c r="BL112" s="104"/>
      <c r="BM112" s="104"/>
      <c r="BN112" s="104"/>
      <c r="BO112" s="104"/>
      <c r="BP112" s="104"/>
      <c r="BQ112" s="104"/>
      <c r="BR112" s="104"/>
      <c r="BS112" s="104"/>
      <c r="BT112" s="104"/>
      <c r="BU112" s="104"/>
      <c r="BV112" s="104"/>
      <c r="BW112" s="104"/>
      <c r="BX112" s="104"/>
      <c r="BY112" s="104"/>
      <c r="BZ112" s="104"/>
      <c r="CA112" s="104"/>
      <c r="CB112" s="104"/>
      <c r="CC112" s="104"/>
      <c r="CD112" s="104"/>
      <c r="CE112" s="104"/>
      <c r="CF112" s="104"/>
      <c r="CG112" s="104"/>
      <c r="CH112" s="104"/>
      <c r="CI112" s="104"/>
      <c r="CJ112" s="104"/>
      <c r="CK112" s="104"/>
      <c r="CL112" s="104"/>
      <c r="CM112" s="104"/>
      <c r="CN112" s="104"/>
      <c r="CO112" s="104"/>
      <c r="CP112" s="104"/>
      <c r="CQ112" s="104"/>
      <c r="CR112" s="104"/>
      <c r="CS112" s="104"/>
      <c r="CT112" s="104"/>
      <c r="CU112" s="104"/>
      <c r="CV112" s="104"/>
    </row>
    <row r="113" spans="1:100" x14ac:dyDescent="0.2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4"/>
      <c r="AM113" s="104"/>
      <c r="AN113" s="104"/>
      <c r="AO113" s="104"/>
      <c r="AP113" s="104"/>
      <c r="AQ113" s="104"/>
      <c r="AR113" s="104"/>
      <c r="AS113" s="104"/>
      <c r="AT113" s="104"/>
      <c r="AU113" s="104"/>
      <c r="AV113" s="104"/>
      <c r="AW113" s="104"/>
      <c r="AX113" s="104"/>
      <c r="AY113" s="104"/>
      <c r="AZ113" s="104"/>
      <c r="BA113" s="104"/>
      <c r="BB113" s="104"/>
      <c r="BC113" s="104"/>
      <c r="BD113" s="104"/>
      <c r="BE113" s="104"/>
      <c r="BF113" s="104"/>
      <c r="BG113" s="104"/>
      <c r="BH113" s="104"/>
      <c r="BI113" s="104"/>
      <c r="BJ113" s="104"/>
      <c r="BK113" s="104"/>
      <c r="BL113" s="104"/>
      <c r="BM113" s="104"/>
      <c r="BN113" s="104"/>
      <c r="BO113" s="104"/>
      <c r="BP113" s="104"/>
      <c r="BQ113" s="104"/>
      <c r="BR113" s="104"/>
      <c r="BS113" s="104"/>
      <c r="BT113" s="104"/>
      <c r="BU113" s="104"/>
      <c r="BV113" s="104"/>
      <c r="BW113" s="104"/>
      <c r="BX113" s="104"/>
      <c r="BY113" s="104"/>
      <c r="BZ113" s="104"/>
      <c r="CA113" s="104"/>
      <c r="CB113" s="104"/>
      <c r="CC113" s="104"/>
      <c r="CD113" s="104"/>
      <c r="CE113" s="104"/>
      <c r="CF113" s="104"/>
      <c r="CG113" s="104"/>
      <c r="CH113" s="104"/>
      <c r="CI113" s="104"/>
      <c r="CJ113" s="104"/>
      <c r="CK113" s="104"/>
      <c r="CL113" s="104"/>
      <c r="CM113" s="104"/>
      <c r="CN113" s="104"/>
      <c r="CO113" s="104"/>
      <c r="CP113" s="104"/>
      <c r="CQ113" s="104"/>
      <c r="CR113" s="104"/>
      <c r="CS113" s="104"/>
      <c r="CT113" s="104"/>
      <c r="CU113" s="104"/>
      <c r="CV113" s="104"/>
    </row>
    <row r="114" spans="1:100" x14ac:dyDescent="0.2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4"/>
      <c r="AQ114" s="104"/>
      <c r="AR114" s="104"/>
      <c r="AS114" s="104"/>
      <c r="AT114" s="104"/>
      <c r="AU114" s="104"/>
      <c r="AV114" s="104"/>
      <c r="AW114" s="104"/>
      <c r="AX114" s="104"/>
      <c r="AY114" s="104"/>
      <c r="AZ114" s="104"/>
      <c r="BA114" s="104"/>
      <c r="BB114" s="104"/>
      <c r="BC114" s="104"/>
      <c r="BD114" s="104"/>
      <c r="BE114" s="104"/>
      <c r="BF114" s="104"/>
      <c r="BG114" s="104"/>
      <c r="BH114" s="104"/>
      <c r="BI114" s="104"/>
      <c r="BJ114" s="104"/>
      <c r="BK114" s="104"/>
      <c r="BL114" s="104"/>
      <c r="BM114" s="104"/>
      <c r="BN114" s="104"/>
      <c r="BO114" s="104"/>
      <c r="BP114" s="104"/>
      <c r="BQ114" s="104"/>
      <c r="BR114" s="104"/>
      <c r="BS114" s="104"/>
      <c r="BT114" s="104"/>
      <c r="BU114" s="104"/>
      <c r="BV114" s="104"/>
      <c r="BW114" s="104"/>
      <c r="BX114" s="104"/>
      <c r="BY114" s="104"/>
      <c r="BZ114" s="104"/>
      <c r="CA114" s="104"/>
      <c r="CB114" s="104"/>
      <c r="CC114" s="104"/>
      <c r="CD114" s="104"/>
      <c r="CE114" s="104"/>
      <c r="CF114" s="104"/>
      <c r="CG114" s="104"/>
      <c r="CH114" s="104"/>
      <c r="CI114" s="104"/>
      <c r="CJ114" s="104"/>
      <c r="CK114" s="104"/>
      <c r="CL114" s="104"/>
      <c r="CM114" s="104"/>
      <c r="CN114" s="104"/>
      <c r="CO114" s="104"/>
      <c r="CP114" s="104"/>
      <c r="CQ114" s="104"/>
      <c r="CR114" s="104"/>
      <c r="CS114" s="104"/>
      <c r="CT114" s="104"/>
      <c r="CU114" s="104"/>
      <c r="CV114" s="104"/>
    </row>
    <row r="115" spans="1:100" x14ac:dyDescent="0.2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04"/>
      <c r="AL115" s="104"/>
      <c r="AM115" s="104"/>
      <c r="AN115" s="104"/>
      <c r="AO115" s="104"/>
      <c r="AP115" s="104"/>
      <c r="AQ115" s="104"/>
      <c r="AR115" s="104"/>
      <c r="AS115" s="104"/>
      <c r="AT115" s="104"/>
      <c r="AU115" s="104"/>
      <c r="AV115" s="104"/>
      <c r="AW115" s="104"/>
      <c r="AX115" s="104"/>
      <c r="AY115" s="104"/>
      <c r="AZ115" s="104"/>
      <c r="BA115" s="104"/>
      <c r="BB115" s="104"/>
      <c r="BC115" s="104"/>
      <c r="BD115" s="104"/>
      <c r="BE115" s="104"/>
      <c r="BF115" s="104"/>
      <c r="BG115" s="104"/>
      <c r="BH115" s="104"/>
      <c r="BI115" s="104"/>
      <c r="BJ115" s="104"/>
      <c r="BK115" s="104"/>
      <c r="BL115" s="104"/>
      <c r="BM115" s="104"/>
      <c r="BN115" s="104"/>
      <c r="BO115" s="104"/>
      <c r="BP115" s="104"/>
      <c r="BQ115" s="104"/>
      <c r="BR115" s="104"/>
      <c r="BS115" s="104"/>
      <c r="BT115" s="104"/>
      <c r="BU115" s="104"/>
      <c r="BV115" s="104"/>
      <c r="BW115" s="104"/>
      <c r="BX115" s="104"/>
      <c r="BY115" s="104"/>
      <c r="BZ115" s="104"/>
      <c r="CA115" s="104"/>
      <c r="CB115" s="104"/>
      <c r="CC115" s="104"/>
      <c r="CD115" s="104"/>
      <c r="CE115" s="104"/>
      <c r="CF115" s="104"/>
      <c r="CG115" s="104"/>
      <c r="CH115" s="104"/>
      <c r="CI115" s="104"/>
      <c r="CJ115" s="104"/>
      <c r="CK115" s="104"/>
      <c r="CL115" s="104"/>
      <c r="CM115" s="104"/>
      <c r="CN115" s="104"/>
      <c r="CO115" s="104"/>
      <c r="CP115" s="104"/>
      <c r="CQ115" s="104"/>
      <c r="CR115" s="104"/>
      <c r="CS115" s="104"/>
      <c r="CT115" s="104"/>
      <c r="CU115" s="104"/>
      <c r="CV115" s="104"/>
    </row>
    <row r="116" spans="1:100" x14ac:dyDescent="0.2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4"/>
      <c r="AL116" s="104"/>
      <c r="AM116" s="104"/>
      <c r="AN116" s="104"/>
      <c r="AO116" s="104"/>
      <c r="AP116" s="104"/>
      <c r="AQ116" s="104"/>
      <c r="AR116" s="104"/>
      <c r="AS116" s="104"/>
      <c r="AT116" s="104"/>
      <c r="AU116" s="104"/>
      <c r="AV116" s="104"/>
      <c r="AW116" s="104"/>
      <c r="AX116" s="104"/>
      <c r="AY116" s="104"/>
      <c r="AZ116" s="104"/>
      <c r="BA116" s="104"/>
      <c r="BB116" s="104"/>
      <c r="BC116" s="104"/>
      <c r="BD116" s="104"/>
      <c r="BE116" s="104"/>
      <c r="BF116" s="104"/>
      <c r="BG116" s="104"/>
      <c r="BH116" s="104"/>
      <c r="BI116" s="104"/>
      <c r="BJ116" s="104"/>
      <c r="BK116" s="104"/>
      <c r="BL116" s="104"/>
      <c r="BM116" s="104"/>
      <c r="BN116" s="104"/>
      <c r="BO116" s="104"/>
      <c r="BP116" s="104"/>
      <c r="BQ116" s="104"/>
      <c r="BR116" s="104"/>
      <c r="BS116" s="104"/>
      <c r="BT116" s="104"/>
      <c r="BU116" s="104"/>
      <c r="BV116" s="104"/>
      <c r="BW116" s="104"/>
      <c r="BX116" s="104"/>
      <c r="BY116" s="104"/>
      <c r="BZ116" s="104"/>
      <c r="CA116" s="104"/>
      <c r="CB116" s="104"/>
      <c r="CC116" s="104"/>
      <c r="CD116" s="104"/>
      <c r="CE116" s="104"/>
      <c r="CF116" s="104"/>
      <c r="CG116" s="104"/>
      <c r="CH116" s="104"/>
      <c r="CI116" s="104"/>
      <c r="CJ116" s="104"/>
      <c r="CK116" s="104"/>
      <c r="CL116" s="104"/>
      <c r="CM116" s="104"/>
      <c r="CN116" s="104"/>
      <c r="CO116" s="104"/>
      <c r="CP116" s="104"/>
      <c r="CQ116" s="104"/>
      <c r="CR116" s="104"/>
      <c r="CS116" s="104"/>
      <c r="CT116" s="104"/>
      <c r="CU116" s="104"/>
      <c r="CV116" s="104"/>
    </row>
    <row r="117" spans="1:100" x14ac:dyDescent="0.2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  <c r="AK117" s="104"/>
      <c r="AL117" s="104"/>
      <c r="AM117" s="104"/>
      <c r="AN117" s="104"/>
      <c r="AO117" s="104"/>
      <c r="AP117" s="104"/>
      <c r="AQ117" s="104"/>
      <c r="AR117" s="104"/>
      <c r="AS117" s="104"/>
      <c r="AT117" s="104"/>
      <c r="AU117" s="104"/>
      <c r="AV117" s="104"/>
      <c r="AW117" s="104"/>
      <c r="AX117" s="104"/>
      <c r="AY117" s="104"/>
      <c r="AZ117" s="104"/>
      <c r="BA117" s="104"/>
      <c r="BB117" s="104"/>
      <c r="BC117" s="104"/>
      <c r="BD117" s="104"/>
      <c r="BE117" s="104"/>
      <c r="BF117" s="104"/>
      <c r="BG117" s="104"/>
      <c r="BH117" s="104"/>
      <c r="BI117" s="104"/>
      <c r="BJ117" s="104"/>
      <c r="BK117" s="104"/>
      <c r="BL117" s="104"/>
      <c r="BM117" s="104"/>
      <c r="BN117" s="104"/>
      <c r="BO117" s="104"/>
      <c r="BP117" s="104"/>
      <c r="BQ117" s="104"/>
      <c r="BR117" s="104"/>
      <c r="BS117" s="104"/>
      <c r="BT117" s="104"/>
      <c r="BU117" s="104"/>
      <c r="BV117" s="104"/>
      <c r="BW117" s="104"/>
      <c r="BX117" s="104"/>
      <c r="BY117" s="104"/>
      <c r="BZ117" s="104"/>
      <c r="CA117" s="104"/>
      <c r="CB117" s="104"/>
      <c r="CC117" s="104"/>
      <c r="CD117" s="104"/>
      <c r="CE117" s="104"/>
      <c r="CF117" s="104"/>
      <c r="CG117" s="104"/>
      <c r="CH117" s="104"/>
      <c r="CI117" s="104"/>
      <c r="CJ117" s="104"/>
      <c r="CK117" s="104"/>
      <c r="CL117" s="104"/>
      <c r="CM117" s="104"/>
      <c r="CN117" s="104"/>
      <c r="CO117" s="104"/>
      <c r="CP117" s="104"/>
      <c r="CQ117" s="104"/>
      <c r="CR117" s="104"/>
      <c r="CS117" s="104"/>
      <c r="CT117" s="104"/>
      <c r="CU117" s="104"/>
      <c r="CV117" s="104"/>
    </row>
    <row r="118" spans="1:100" x14ac:dyDescent="0.2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  <c r="AK118" s="104"/>
      <c r="AL118" s="104"/>
      <c r="AM118" s="104"/>
      <c r="AN118" s="104"/>
      <c r="AO118" s="104"/>
      <c r="AP118" s="104"/>
      <c r="AQ118" s="104"/>
      <c r="AR118" s="104"/>
      <c r="AS118" s="104"/>
      <c r="AT118" s="104"/>
      <c r="AU118" s="104"/>
      <c r="AV118" s="104"/>
      <c r="AW118" s="104"/>
      <c r="AX118" s="104"/>
      <c r="AY118" s="104"/>
      <c r="AZ118" s="104"/>
      <c r="BA118" s="104"/>
      <c r="BB118" s="104"/>
      <c r="BC118" s="104"/>
      <c r="BD118" s="104"/>
      <c r="BE118" s="104"/>
      <c r="BF118" s="104"/>
      <c r="BG118" s="104"/>
      <c r="BH118" s="104"/>
      <c r="BI118" s="104"/>
      <c r="BJ118" s="104"/>
      <c r="BK118" s="104"/>
      <c r="BL118" s="104"/>
      <c r="BM118" s="104"/>
      <c r="BN118" s="104"/>
      <c r="BO118" s="104"/>
      <c r="BP118" s="104"/>
      <c r="BQ118" s="104"/>
      <c r="BR118" s="104"/>
      <c r="BS118" s="104"/>
      <c r="BT118" s="104"/>
      <c r="BU118" s="104"/>
      <c r="BV118" s="104"/>
      <c r="BW118" s="104"/>
      <c r="BX118" s="104"/>
      <c r="BY118" s="104"/>
      <c r="BZ118" s="104"/>
      <c r="CA118" s="104"/>
      <c r="CB118" s="104"/>
      <c r="CC118" s="104"/>
      <c r="CD118" s="104"/>
      <c r="CE118" s="104"/>
      <c r="CF118" s="104"/>
      <c r="CG118" s="104"/>
      <c r="CH118" s="104"/>
      <c r="CI118" s="104"/>
      <c r="CJ118" s="104"/>
      <c r="CK118" s="104"/>
      <c r="CL118" s="104"/>
      <c r="CM118" s="104"/>
      <c r="CN118" s="104"/>
      <c r="CO118" s="104"/>
      <c r="CP118" s="104"/>
      <c r="CQ118" s="104"/>
      <c r="CR118" s="104"/>
      <c r="CS118" s="104"/>
      <c r="CT118" s="104"/>
      <c r="CU118" s="104"/>
      <c r="CV118" s="104"/>
    </row>
    <row r="119" spans="1:100" x14ac:dyDescent="0.2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  <c r="AK119" s="104"/>
      <c r="AL119" s="104"/>
      <c r="AM119" s="104"/>
      <c r="AN119" s="104"/>
      <c r="AO119" s="104"/>
      <c r="AP119" s="104"/>
      <c r="AQ119" s="104"/>
      <c r="AR119" s="104"/>
      <c r="AS119" s="104"/>
      <c r="AT119" s="104"/>
      <c r="AU119" s="104"/>
      <c r="AV119" s="104"/>
      <c r="AW119" s="104"/>
      <c r="AX119" s="104"/>
      <c r="AY119" s="104"/>
      <c r="AZ119" s="104"/>
      <c r="BA119" s="104"/>
      <c r="BB119" s="104"/>
      <c r="BC119" s="104"/>
      <c r="BD119" s="104"/>
      <c r="BE119" s="104"/>
      <c r="BF119" s="104"/>
      <c r="BG119" s="104"/>
      <c r="BH119" s="104"/>
      <c r="BI119" s="104"/>
      <c r="BJ119" s="104"/>
      <c r="BK119" s="104"/>
      <c r="BL119" s="104"/>
      <c r="BM119" s="104"/>
      <c r="BN119" s="104"/>
      <c r="BO119" s="104"/>
      <c r="BP119" s="104"/>
      <c r="BQ119" s="104"/>
      <c r="BR119" s="104"/>
      <c r="BS119" s="104"/>
      <c r="BT119" s="104"/>
      <c r="BU119" s="104"/>
      <c r="BV119" s="104"/>
      <c r="BW119" s="104"/>
      <c r="BX119" s="104"/>
      <c r="BY119" s="104"/>
      <c r="BZ119" s="104"/>
      <c r="CA119" s="104"/>
      <c r="CB119" s="104"/>
      <c r="CC119" s="104"/>
      <c r="CD119" s="104"/>
      <c r="CE119" s="104"/>
      <c r="CF119" s="104"/>
      <c r="CG119" s="104"/>
      <c r="CH119" s="104"/>
      <c r="CI119" s="104"/>
      <c r="CJ119" s="104"/>
      <c r="CK119" s="104"/>
      <c r="CL119" s="104"/>
      <c r="CM119" s="104"/>
      <c r="CN119" s="104"/>
      <c r="CO119" s="104"/>
      <c r="CP119" s="104"/>
      <c r="CQ119" s="104"/>
      <c r="CR119" s="104"/>
      <c r="CS119" s="104"/>
      <c r="CT119" s="104"/>
      <c r="CU119" s="104"/>
      <c r="CV119" s="104"/>
    </row>
    <row r="120" spans="1:100" x14ac:dyDescent="0.2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04"/>
      <c r="AK120" s="104"/>
      <c r="AL120" s="104"/>
      <c r="AM120" s="104"/>
      <c r="AN120" s="104"/>
      <c r="AO120" s="104"/>
      <c r="AP120" s="104"/>
      <c r="AQ120" s="104"/>
      <c r="AR120" s="104"/>
      <c r="AS120" s="104"/>
      <c r="AT120" s="104"/>
      <c r="AU120" s="104"/>
      <c r="AV120" s="104"/>
      <c r="AW120" s="104"/>
      <c r="AX120" s="104"/>
      <c r="AY120" s="104"/>
      <c r="AZ120" s="104"/>
      <c r="BA120" s="104"/>
      <c r="BB120" s="104"/>
      <c r="BC120" s="104"/>
      <c r="BD120" s="104"/>
      <c r="BE120" s="104"/>
      <c r="BF120" s="104"/>
      <c r="BG120" s="104"/>
      <c r="BH120" s="104"/>
      <c r="BI120" s="104"/>
      <c r="BJ120" s="104"/>
      <c r="BK120" s="104"/>
      <c r="BL120" s="104"/>
      <c r="BM120" s="104"/>
      <c r="BN120" s="104"/>
      <c r="BO120" s="104"/>
      <c r="BP120" s="104"/>
      <c r="BQ120" s="104"/>
      <c r="BR120" s="104"/>
      <c r="BS120" s="104"/>
      <c r="BT120" s="104"/>
      <c r="BU120" s="104"/>
      <c r="BV120" s="104"/>
      <c r="BW120" s="104"/>
      <c r="BX120" s="104"/>
      <c r="BY120" s="104"/>
      <c r="BZ120" s="104"/>
      <c r="CA120" s="104"/>
      <c r="CB120" s="104"/>
      <c r="CC120" s="104"/>
      <c r="CD120" s="104"/>
      <c r="CE120" s="104"/>
      <c r="CF120" s="104"/>
      <c r="CG120" s="104"/>
      <c r="CH120" s="104"/>
      <c r="CI120" s="104"/>
      <c r="CJ120" s="104"/>
      <c r="CK120" s="104"/>
      <c r="CL120" s="104"/>
      <c r="CM120" s="104"/>
      <c r="CN120" s="104"/>
      <c r="CO120" s="104"/>
      <c r="CP120" s="104"/>
      <c r="CQ120" s="104"/>
      <c r="CR120" s="104"/>
      <c r="CS120" s="104"/>
      <c r="CT120" s="104"/>
      <c r="CU120" s="104"/>
      <c r="CV120" s="104"/>
    </row>
    <row r="121" spans="1:100" x14ac:dyDescent="0.2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 s="104"/>
      <c r="AK121" s="104"/>
      <c r="AL121" s="104"/>
      <c r="AM121" s="104"/>
      <c r="AN121" s="104"/>
      <c r="AO121" s="104"/>
      <c r="AP121" s="104"/>
      <c r="AQ121" s="104"/>
      <c r="AR121" s="104"/>
      <c r="AS121" s="104"/>
      <c r="AT121" s="104"/>
      <c r="AU121" s="104"/>
      <c r="AV121" s="104"/>
      <c r="AW121" s="104"/>
      <c r="AX121" s="104"/>
      <c r="AY121" s="104"/>
      <c r="AZ121" s="104"/>
      <c r="BA121" s="104"/>
      <c r="BB121" s="104"/>
      <c r="BC121" s="104"/>
      <c r="BD121" s="104"/>
      <c r="BE121" s="104"/>
      <c r="BF121" s="104"/>
      <c r="BG121" s="104"/>
      <c r="BH121" s="104"/>
      <c r="BI121" s="104"/>
      <c r="BJ121" s="104"/>
      <c r="BK121" s="104"/>
      <c r="BL121" s="104"/>
      <c r="BM121" s="104"/>
      <c r="BN121" s="104"/>
      <c r="BO121" s="104"/>
      <c r="BP121" s="104"/>
      <c r="BQ121" s="104"/>
      <c r="BR121" s="104"/>
      <c r="BS121" s="104"/>
      <c r="BT121" s="104"/>
      <c r="BU121" s="104"/>
      <c r="BV121" s="104"/>
      <c r="BW121" s="104"/>
      <c r="BX121" s="104"/>
      <c r="BY121" s="104"/>
      <c r="BZ121" s="104"/>
      <c r="CA121" s="104"/>
      <c r="CB121" s="104"/>
      <c r="CC121" s="104"/>
      <c r="CD121" s="104"/>
      <c r="CE121" s="104"/>
      <c r="CF121" s="104"/>
      <c r="CG121" s="104"/>
      <c r="CH121" s="104"/>
      <c r="CI121" s="104"/>
      <c r="CJ121" s="104"/>
      <c r="CK121" s="104"/>
      <c r="CL121" s="104"/>
      <c r="CM121" s="104"/>
      <c r="CN121" s="104"/>
      <c r="CO121" s="104"/>
      <c r="CP121" s="104"/>
      <c r="CQ121" s="104"/>
      <c r="CR121" s="104"/>
      <c r="CS121" s="104"/>
      <c r="CT121" s="104"/>
      <c r="CU121" s="104"/>
      <c r="CV121" s="104"/>
    </row>
    <row r="122" spans="1:100" x14ac:dyDescent="0.2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  <c r="AB122" s="104"/>
      <c r="AC122" s="104"/>
      <c r="AD122" s="104"/>
      <c r="AE122" s="104"/>
      <c r="AF122" s="104"/>
      <c r="AG122" s="104"/>
      <c r="AH122" s="104"/>
      <c r="AI122" s="104"/>
      <c r="AJ122" s="104"/>
      <c r="AK122" s="104"/>
      <c r="AL122" s="104"/>
      <c r="AM122" s="104"/>
      <c r="AN122" s="104"/>
      <c r="AO122" s="104"/>
      <c r="AP122" s="104"/>
      <c r="AQ122" s="104"/>
      <c r="AR122" s="104"/>
      <c r="AS122" s="104"/>
      <c r="AT122" s="104"/>
      <c r="AU122" s="104"/>
      <c r="AV122" s="104"/>
      <c r="AW122" s="104"/>
      <c r="AX122" s="104"/>
      <c r="AY122" s="104"/>
      <c r="AZ122" s="104"/>
      <c r="BA122" s="104"/>
      <c r="BB122" s="104"/>
      <c r="BC122" s="104"/>
      <c r="BD122" s="104"/>
      <c r="BE122" s="104"/>
      <c r="BF122" s="104"/>
      <c r="BG122" s="104"/>
      <c r="BH122" s="104"/>
      <c r="BI122" s="104"/>
      <c r="BJ122" s="104"/>
      <c r="BK122" s="104"/>
      <c r="BL122" s="104"/>
      <c r="BM122" s="104"/>
      <c r="BN122" s="104"/>
      <c r="BO122" s="104"/>
      <c r="BP122" s="104"/>
      <c r="BQ122" s="104"/>
      <c r="BR122" s="104"/>
      <c r="BS122" s="104"/>
      <c r="BT122" s="104"/>
      <c r="BU122" s="104"/>
      <c r="BV122" s="104"/>
      <c r="BW122" s="104"/>
      <c r="BX122" s="104"/>
      <c r="BY122" s="104"/>
      <c r="BZ122" s="104"/>
      <c r="CA122" s="104"/>
      <c r="CB122" s="104"/>
      <c r="CC122" s="104"/>
      <c r="CD122" s="104"/>
      <c r="CE122" s="104"/>
      <c r="CF122" s="104"/>
      <c r="CG122" s="104"/>
      <c r="CH122" s="104"/>
      <c r="CI122" s="104"/>
      <c r="CJ122" s="104"/>
      <c r="CK122" s="104"/>
      <c r="CL122" s="104"/>
      <c r="CM122" s="104"/>
      <c r="CN122" s="104"/>
      <c r="CO122" s="104"/>
      <c r="CP122" s="104"/>
      <c r="CQ122" s="104"/>
      <c r="CR122" s="104"/>
      <c r="CS122" s="104"/>
      <c r="CT122" s="104"/>
      <c r="CU122" s="104"/>
      <c r="CV122" s="104"/>
    </row>
    <row r="123" spans="1:100" x14ac:dyDescent="0.2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/>
      <c r="AC123" s="104"/>
      <c r="AD123" s="104"/>
      <c r="AE123" s="104"/>
      <c r="AF123" s="104"/>
      <c r="AG123" s="104"/>
      <c r="AH123" s="104"/>
      <c r="AI123" s="104"/>
      <c r="AJ123" s="104"/>
      <c r="AK123" s="104"/>
      <c r="AL123" s="104"/>
      <c r="AM123" s="104"/>
      <c r="AN123" s="104"/>
      <c r="AO123" s="104"/>
      <c r="AP123" s="104"/>
      <c r="AQ123" s="104"/>
      <c r="AR123" s="104"/>
      <c r="AS123" s="104"/>
      <c r="AT123" s="104"/>
      <c r="AU123" s="104"/>
      <c r="AV123" s="104"/>
      <c r="AW123" s="104"/>
      <c r="AX123" s="104"/>
      <c r="AY123" s="104"/>
      <c r="AZ123" s="104"/>
      <c r="BA123" s="104"/>
      <c r="BB123" s="104"/>
      <c r="BC123" s="104"/>
      <c r="BD123" s="104"/>
      <c r="BE123" s="104"/>
      <c r="BF123" s="104"/>
      <c r="BG123" s="104"/>
      <c r="BH123" s="104"/>
      <c r="BI123" s="104"/>
      <c r="BJ123" s="104"/>
      <c r="BK123" s="104"/>
      <c r="BL123" s="104"/>
      <c r="BM123" s="104"/>
      <c r="BN123" s="104"/>
      <c r="BO123" s="104"/>
      <c r="BP123" s="104"/>
      <c r="BQ123" s="104"/>
      <c r="BR123" s="104"/>
      <c r="BS123" s="104"/>
      <c r="BT123" s="104"/>
      <c r="BU123" s="104"/>
      <c r="BV123" s="104"/>
      <c r="BW123" s="104"/>
      <c r="BX123" s="104"/>
      <c r="BY123" s="104"/>
      <c r="BZ123" s="104"/>
      <c r="CA123" s="104"/>
      <c r="CB123" s="104"/>
      <c r="CC123" s="104"/>
      <c r="CD123" s="104"/>
      <c r="CE123" s="104"/>
      <c r="CF123" s="104"/>
      <c r="CG123" s="104"/>
      <c r="CH123" s="104"/>
      <c r="CI123" s="104"/>
      <c r="CJ123" s="104"/>
      <c r="CK123" s="104"/>
      <c r="CL123" s="104"/>
      <c r="CM123" s="104"/>
      <c r="CN123" s="104"/>
      <c r="CO123" s="104"/>
      <c r="CP123" s="104"/>
      <c r="CQ123" s="104"/>
      <c r="CR123" s="104"/>
      <c r="CS123" s="104"/>
      <c r="CT123" s="104"/>
      <c r="CU123" s="104"/>
      <c r="CV123" s="104"/>
    </row>
    <row r="124" spans="1:100" x14ac:dyDescent="0.2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  <c r="AB124" s="104"/>
      <c r="AC124" s="104"/>
      <c r="AD124" s="104"/>
      <c r="AE124" s="104"/>
      <c r="AF124" s="104"/>
      <c r="AG124" s="104"/>
      <c r="AH124" s="104"/>
      <c r="AI124" s="104"/>
      <c r="AJ124" s="104"/>
      <c r="AK124" s="104"/>
      <c r="AL124" s="104"/>
      <c r="AM124" s="104"/>
      <c r="AN124" s="104"/>
      <c r="AO124" s="104"/>
      <c r="AP124" s="104"/>
      <c r="AQ124" s="104"/>
      <c r="AR124" s="104"/>
      <c r="AS124" s="104"/>
      <c r="AT124" s="104"/>
      <c r="AU124" s="104"/>
      <c r="AV124" s="104"/>
      <c r="AW124" s="104"/>
      <c r="AX124" s="104"/>
      <c r="AY124" s="104"/>
      <c r="AZ124" s="104"/>
      <c r="BA124" s="104"/>
      <c r="BB124" s="104"/>
      <c r="BC124" s="104"/>
      <c r="BD124" s="104"/>
      <c r="BE124" s="104"/>
      <c r="BF124" s="104"/>
      <c r="BG124" s="104"/>
      <c r="BH124" s="104"/>
      <c r="BI124" s="104"/>
      <c r="BJ124" s="104"/>
      <c r="BK124" s="104"/>
      <c r="BL124" s="104"/>
      <c r="BM124" s="104"/>
      <c r="BN124" s="104"/>
      <c r="BO124" s="104"/>
      <c r="BP124" s="104"/>
      <c r="BQ124" s="104"/>
      <c r="BR124" s="104"/>
      <c r="BS124" s="104"/>
      <c r="BT124" s="104"/>
      <c r="BU124" s="104"/>
      <c r="BV124" s="104"/>
      <c r="BW124" s="104"/>
      <c r="BX124" s="104"/>
      <c r="BY124" s="104"/>
      <c r="BZ124" s="104"/>
      <c r="CA124" s="104"/>
      <c r="CB124" s="104"/>
      <c r="CC124" s="104"/>
      <c r="CD124" s="104"/>
      <c r="CE124" s="104"/>
      <c r="CF124" s="104"/>
      <c r="CG124" s="104"/>
      <c r="CH124" s="104"/>
      <c r="CI124" s="104"/>
      <c r="CJ124" s="104"/>
      <c r="CK124" s="104"/>
      <c r="CL124" s="104"/>
      <c r="CM124" s="104"/>
      <c r="CN124" s="104"/>
      <c r="CO124" s="104"/>
      <c r="CP124" s="104"/>
      <c r="CQ124" s="104"/>
      <c r="CR124" s="104"/>
      <c r="CS124" s="104"/>
      <c r="CT124" s="104"/>
      <c r="CU124" s="104"/>
      <c r="CV124" s="104"/>
    </row>
    <row r="125" spans="1:100" x14ac:dyDescent="0.2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/>
      <c r="AC125" s="104"/>
      <c r="AD125" s="104"/>
      <c r="AE125" s="104"/>
      <c r="AF125" s="104"/>
      <c r="AG125" s="104"/>
      <c r="AH125" s="104"/>
      <c r="AI125" s="104"/>
      <c r="AJ125" s="104"/>
      <c r="AK125" s="104"/>
      <c r="AL125" s="104"/>
      <c r="AM125" s="104"/>
      <c r="AN125" s="104"/>
      <c r="AO125" s="104"/>
      <c r="AP125" s="104"/>
      <c r="AQ125" s="104"/>
      <c r="AR125" s="104"/>
      <c r="AS125" s="104"/>
      <c r="AT125" s="104"/>
      <c r="AU125" s="104"/>
      <c r="AV125" s="104"/>
      <c r="AW125" s="104"/>
      <c r="AX125" s="104"/>
      <c r="AY125" s="104"/>
      <c r="AZ125" s="104"/>
      <c r="BA125" s="104"/>
      <c r="BB125" s="104"/>
      <c r="BC125" s="104"/>
      <c r="BD125" s="104"/>
      <c r="BE125" s="104"/>
      <c r="BF125" s="104"/>
      <c r="BG125" s="104"/>
      <c r="BH125" s="104"/>
      <c r="BI125" s="104"/>
      <c r="BJ125" s="104"/>
      <c r="BK125" s="104"/>
      <c r="BL125" s="104"/>
      <c r="BM125" s="104"/>
      <c r="BN125" s="104"/>
      <c r="BO125" s="104"/>
      <c r="BP125" s="104"/>
      <c r="BQ125" s="104"/>
      <c r="BR125" s="104"/>
      <c r="BS125" s="104"/>
      <c r="BT125" s="104"/>
      <c r="BU125" s="104"/>
      <c r="BV125" s="104"/>
      <c r="BW125" s="104"/>
      <c r="BX125" s="104"/>
      <c r="BY125" s="104"/>
      <c r="BZ125" s="104"/>
      <c r="CA125" s="104"/>
      <c r="CB125" s="104"/>
      <c r="CC125" s="104"/>
      <c r="CD125" s="104"/>
      <c r="CE125" s="104"/>
      <c r="CF125" s="104"/>
      <c r="CG125" s="104"/>
      <c r="CH125" s="104"/>
      <c r="CI125" s="104"/>
      <c r="CJ125" s="104"/>
      <c r="CK125" s="104"/>
      <c r="CL125" s="104"/>
      <c r="CM125" s="104"/>
      <c r="CN125" s="104"/>
      <c r="CO125" s="104"/>
      <c r="CP125" s="104"/>
      <c r="CQ125" s="104"/>
      <c r="CR125" s="104"/>
      <c r="CS125" s="104"/>
      <c r="CT125" s="104"/>
      <c r="CU125" s="104"/>
      <c r="CV125" s="104"/>
    </row>
    <row r="126" spans="1:100" x14ac:dyDescent="0.2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/>
      <c r="AC126" s="104"/>
      <c r="AD126" s="104"/>
      <c r="AE126" s="104"/>
      <c r="AF126" s="104"/>
      <c r="AG126" s="104"/>
      <c r="AH126" s="104"/>
      <c r="AI126" s="104"/>
      <c r="AJ126" s="104"/>
      <c r="AK126" s="104"/>
      <c r="AL126" s="104"/>
      <c r="AM126" s="104"/>
      <c r="AN126" s="104"/>
      <c r="AO126" s="104"/>
      <c r="AP126" s="104"/>
      <c r="AQ126" s="104"/>
      <c r="AR126" s="104"/>
      <c r="AS126" s="104"/>
      <c r="AT126" s="104"/>
      <c r="AU126" s="104"/>
      <c r="AV126" s="104"/>
      <c r="AW126" s="104"/>
      <c r="AX126" s="104"/>
      <c r="AY126" s="104"/>
      <c r="AZ126" s="104"/>
      <c r="BA126" s="104"/>
      <c r="BB126" s="104"/>
      <c r="BC126" s="104"/>
      <c r="BD126" s="104"/>
      <c r="BE126" s="104"/>
      <c r="BF126" s="104"/>
      <c r="BG126" s="104"/>
      <c r="BH126" s="104"/>
      <c r="BI126" s="104"/>
      <c r="BJ126" s="104"/>
      <c r="BK126" s="104"/>
      <c r="BL126" s="104"/>
      <c r="BM126" s="104"/>
      <c r="BN126" s="104"/>
      <c r="BO126" s="104"/>
      <c r="BP126" s="104"/>
      <c r="BQ126" s="104"/>
      <c r="BR126" s="104"/>
      <c r="BS126" s="104"/>
      <c r="BT126" s="104"/>
      <c r="BU126" s="104"/>
      <c r="BV126" s="104"/>
      <c r="BW126" s="104"/>
      <c r="BX126" s="104"/>
      <c r="BY126" s="104"/>
      <c r="BZ126" s="104"/>
      <c r="CA126" s="104"/>
      <c r="CB126" s="104"/>
      <c r="CC126" s="104"/>
      <c r="CD126" s="104"/>
      <c r="CE126" s="104"/>
      <c r="CF126" s="104"/>
      <c r="CG126" s="104"/>
      <c r="CH126" s="104"/>
      <c r="CI126" s="104"/>
      <c r="CJ126" s="104"/>
      <c r="CK126" s="104"/>
      <c r="CL126" s="104"/>
      <c r="CM126" s="104"/>
      <c r="CN126" s="104"/>
      <c r="CO126" s="104"/>
      <c r="CP126" s="104"/>
      <c r="CQ126" s="104"/>
      <c r="CR126" s="104"/>
      <c r="CS126" s="104"/>
      <c r="CT126" s="104"/>
      <c r="CU126" s="104"/>
      <c r="CV126" s="104"/>
    </row>
    <row r="127" spans="1:100" x14ac:dyDescent="0.2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  <c r="AB127" s="104"/>
      <c r="AC127" s="104"/>
      <c r="AD127" s="104"/>
      <c r="AE127" s="104"/>
      <c r="AF127" s="104"/>
      <c r="AG127" s="104"/>
      <c r="AH127" s="104"/>
      <c r="AI127" s="104"/>
      <c r="AJ127" s="104"/>
      <c r="AK127" s="104"/>
      <c r="AL127" s="104"/>
      <c r="AM127" s="104"/>
      <c r="AN127" s="104"/>
      <c r="AO127" s="104"/>
      <c r="AP127" s="104"/>
      <c r="AQ127" s="104"/>
      <c r="AR127" s="104"/>
      <c r="AS127" s="104"/>
      <c r="AT127" s="104"/>
      <c r="AU127" s="104"/>
      <c r="AV127" s="104"/>
      <c r="AW127" s="104"/>
      <c r="AX127" s="104"/>
      <c r="AY127" s="104"/>
      <c r="AZ127" s="104"/>
      <c r="BA127" s="104"/>
      <c r="BB127" s="104"/>
      <c r="BC127" s="104"/>
      <c r="BD127" s="104"/>
      <c r="BE127" s="104"/>
      <c r="BF127" s="104"/>
      <c r="BG127" s="104"/>
      <c r="BH127" s="104"/>
      <c r="BI127" s="104"/>
      <c r="BJ127" s="104"/>
      <c r="BK127" s="104"/>
      <c r="BL127" s="104"/>
      <c r="BM127" s="104"/>
      <c r="BN127" s="104"/>
      <c r="BO127" s="104"/>
      <c r="BP127" s="104"/>
      <c r="BQ127" s="104"/>
      <c r="BR127" s="104"/>
      <c r="BS127" s="104"/>
      <c r="BT127" s="104"/>
      <c r="BU127" s="104"/>
      <c r="BV127" s="104"/>
      <c r="BW127" s="104"/>
      <c r="BX127" s="104"/>
      <c r="BY127" s="104"/>
      <c r="BZ127" s="104"/>
      <c r="CA127" s="104"/>
      <c r="CB127" s="104"/>
      <c r="CC127" s="104"/>
      <c r="CD127" s="104"/>
      <c r="CE127" s="104"/>
      <c r="CF127" s="104"/>
      <c r="CG127" s="104"/>
      <c r="CH127" s="104"/>
      <c r="CI127" s="104"/>
      <c r="CJ127" s="104"/>
      <c r="CK127" s="104"/>
      <c r="CL127" s="104"/>
      <c r="CM127" s="104"/>
      <c r="CN127" s="104"/>
      <c r="CO127" s="104"/>
      <c r="CP127" s="104"/>
      <c r="CQ127" s="104"/>
      <c r="CR127" s="104"/>
      <c r="CS127" s="104"/>
      <c r="CT127" s="104"/>
      <c r="CU127" s="104"/>
      <c r="CV127" s="104"/>
    </row>
    <row r="128" spans="1:100" x14ac:dyDescent="0.2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  <c r="AB128" s="104"/>
      <c r="AC128" s="104"/>
      <c r="AD128" s="104"/>
      <c r="AE128" s="104"/>
      <c r="AF128" s="104"/>
      <c r="AG128" s="104"/>
      <c r="AH128" s="104"/>
      <c r="AI128" s="104"/>
      <c r="AJ128" s="104"/>
      <c r="AK128" s="104"/>
      <c r="AL128" s="104"/>
      <c r="AM128" s="104"/>
      <c r="AN128" s="104"/>
      <c r="AO128" s="104"/>
      <c r="AP128" s="104"/>
      <c r="AQ128" s="104"/>
      <c r="AR128" s="104"/>
      <c r="AS128" s="104"/>
      <c r="AT128" s="104"/>
      <c r="AU128" s="104"/>
      <c r="AV128" s="104"/>
      <c r="AW128" s="104"/>
      <c r="AX128" s="104"/>
      <c r="AY128" s="104"/>
      <c r="AZ128" s="104"/>
      <c r="BA128" s="104"/>
      <c r="BB128" s="104"/>
      <c r="BC128" s="104"/>
      <c r="BD128" s="104"/>
      <c r="BE128" s="104"/>
      <c r="BF128" s="104"/>
      <c r="BG128" s="104"/>
      <c r="BH128" s="104"/>
      <c r="BI128" s="104"/>
      <c r="BJ128" s="104"/>
      <c r="BK128" s="104"/>
      <c r="BL128" s="104"/>
      <c r="BM128" s="104"/>
      <c r="BN128" s="104"/>
      <c r="BO128" s="104"/>
      <c r="BP128" s="104"/>
      <c r="BQ128" s="104"/>
      <c r="BR128" s="104"/>
      <c r="BS128" s="104"/>
      <c r="BT128" s="104"/>
      <c r="BU128" s="104"/>
      <c r="BV128" s="104"/>
      <c r="BW128" s="104"/>
      <c r="BX128" s="104"/>
      <c r="BY128" s="104"/>
      <c r="BZ128" s="104"/>
      <c r="CA128" s="104"/>
      <c r="CB128" s="104"/>
      <c r="CC128" s="104"/>
      <c r="CD128" s="104"/>
      <c r="CE128" s="104"/>
      <c r="CF128" s="104"/>
      <c r="CG128" s="104"/>
      <c r="CH128" s="104"/>
      <c r="CI128" s="104"/>
      <c r="CJ128" s="104"/>
      <c r="CK128" s="104"/>
      <c r="CL128" s="104"/>
      <c r="CM128" s="104"/>
      <c r="CN128" s="104"/>
      <c r="CO128" s="104"/>
      <c r="CP128" s="104"/>
      <c r="CQ128" s="104"/>
      <c r="CR128" s="104"/>
      <c r="CS128" s="104"/>
      <c r="CT128" s="104"/>
      <c r="CU128" s="104"/>
      <c r="CV128" s="104"/>
    </row>
    <row r="129" spans="1:100" x14ac:dyDescent="0.2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  <c r="AB129" s="104"/>
      <c r="AC129" s="104"/>
      <c r="AD129" s="104"/>
      <c r="AE129" s="104"/>
      <c r="AF129" s="104"/>
      <c r="AG129" s="104"/>
      <c r="AH129" s="104"/>
      <c r="AI129" s="104"/>
      <c r="AJ129" s="104"/>
      <c r="AK129" s="104"/>
      <c r="AL129" s="104"/>
      <c r="AM129" s="104"/>
      <c r="AN129" s="104"/>
      <c r="AO129" s="104"/>
      <c r="AP129" s="104"/>
      <c r="AQ129" s="104"/>
      <c r="AR129" s="104"/>
      <c r="AS129" s="104"/>
      <c r="AT129" s="104"/>
      <c r="AU129" s="104"/>
      <c r="AV129" s="104"/>
      <c r="AW129" s="104"/>
      <c r="AX129" s="104"/>
      <c r="AY129" s="104"/>
      <c r="AZ129" s="104"/>
      <c r="BA129" s="104"/>
      <c r="BB129" s="104"/>
      <c r="BC129" s="104"/>
      <c r="BD129" s="104"/>
      <c r="BE129" s="104"/>
      <c r="BF129" s="104"/>
      <c r="BG129" s="104"/>
      <c r="BH129" s="104"/>
      <c r="BI129" s="104"/>
      <c r="BJ129" s="104"/>
      <c r="BK129" s="104"/>
      <c r="BL129" s="104"/>
      <c r="BM129" s="104"/>
      <c r="BN129" s="104"/>
      <c r="BO129" s="104"/>
      <c r="BP129" s="104"/>
      <c r="BQ129" s="104"/>
      <c r="BR129" s="104"/>
      <c r="BS129" s="104"/>
      <c r="BT129" s="104"/>
      <c r="BU129" s="104"/>
      <c r="BV129" s="104"/>
      <c r="BW129" s="104"/>
      <c r="BX129" s="104"/>
      <c r="BY129" s="104"/>
      <c r="BZ129" s="104"/>
      <c r="CA129" s="104"/>
      <c r="CB129" s="104"/>
      <c r="CC129" s="104"/>
      <c r="CD129" s="104"/>
      <c r="CE129" s="104"/>
      <c r="CF129" s="104"/>
      <c r="CG129" s="104"/>
      <c r="CH129" s="104"/>
      <c r="CI129" s="104"/>
      <c r="CJ129" s="104"/>
      <c r="CK129" s="104"/>
      <c r="CL129" s="104"/>
      <c r="CM129" s="104"/>
      <c r="CN129" s="104"/>
      <c r="CO129" s="104"/>
      <c r="CP129" s="104"/>
      <c r="CQ129" s="104"/>
      <c r="CR129" s="104"/>
      <c r="CS129" s="104"/>
      <c r="CT129" s="104"/>
      <c r="CU129" s="104"/>
      <c r="CV129" s="104"/>
    </row>
    <row r="130" spans="1:100" x14ac:dyDescent="0.2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  <c r="AB130" s="104"/>
      <c r="AC130" s="104"/>
      <c r="AD130" s="104"/>
      <c r="AE130" s="104"/>
      <c r="AF130" s="104"/>
      <c r="AG130" s="104"/>
      <c r="AH130" s="104"/>
      <c r="AI130" s="104"/>
      <c r="AJ130" s="104"/>
      <c r="AK130" s="104"/>
      <c r="AL130" s="104"/>
      <c r="AM130" s="104"/>
      <c r="AN130" s="104"/>
      <c r="AO130" s="104"/>
      <c r="AP130" s="104"/>
      <c r="AQ130" s="104"/>
      <c r="AR130" s="104"/>
      <c r="AS130" s="104"/>
      <c r="AT130" s="104"/>
      <c r="AU130" s="104"/>
      <c r="AV130" s="104"/>
      <c r="AW130" s="104"/>
      <c r="AX130" s="104"/>
      <c r="AY130" s="104"/>
      <c r="AZ130" s="104"/>
      <c r="BA130" s="104"/>
      <c r="BB130" s="104"/>
      <c r="BC130" s="104"/>
      <c r="BD130" s="104"/>
      <c r="BE130" s="104"/>
      <c r="BF130" s="104"/>
      <c r="BG130" s="104"/>
      <c r="BH130" s="104"/>
      <c r="BI130" s="104"/>
      <c r="BJ130" s="104"/>
      <c r="BK130" s="104"/>
      <c r="BL130" s="104"/>
      <c r="BM130" s="104"/>
      <c r="BN130" s="104"/>
      <c r="BO130" s="104"/>
      <c r="BP130" s="104"/>
      <c r="BQ130" s="104"/>
      <c r="BR130" s="104"/>
      <c r="BS130" s="104"/>
      <c r="BT130" s="104"/>
      <c r="BU130" s="104"/>
      <c r="BV130" s="104"/>
      <c r="BW130" s="104"/>
      <c r="BX130" s="104"/>
      <c r="BY130" s="104"/>
      <c r="BZ130" s="104"/>
      <c r="CA130" s="104"/>
      <c r="CB130" s="104"/>
      <c r="CC130" s="104"/>
      <c r="CD130" s="104"/>
      <c r="CE130" s="104"/>
      <c r="CF130" s="104"/>
      <c r="CG130" s="104"/>
      <c r="CH130" s="104"/>
      <c r="CI130" s="104"/>
      <c r="CJ130" s="104"/>
      <c r="CK130" s="104"/>
      <c r="CL130" s="104"/>
      <c r="CM130" s="104"/>
      <c r="CN130" s="104"/>
      <c r="CO130" s="104"/>
      <c r="CP130" s="104"/>
      <c r="CQ130" s="104"/>
      <c r="CR130" s="104"/>
      <c r="CS130" s="104"/>
      <c r="CT130" s="104"/>
      <c r="CU130" s="104"/>
      <c r="CV130" s="104"/>
    </row>
    <row r="131" spans="1:100" x14ac:dyDescent="0.2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  <c r="AC131" s="104"/>
      <c r="AD131" s="104"/>
      <c r="AE131" s="104"/>
      <c r="AF131" s="104"/>
      <c r="AG131" s="104"/>
      <c r="AH131" s="104"/>
      <c r="AI131" s="104"/>
      <c r="AJ131" s="104"/>
      <c r="AK131" s="104"/>
      <c r="AL131" s="104"/>
      <c r="AM131" s="104"/>
      <c r="AN131" s="104"/>
      <c r="AO131" s="104"/>
      <c r="AP131" s="104"/>
      <c r="AQ131" s="104"/>
      <c r="AR131" s="104"/>
      <c r="AS131" s="104"/>
      <c r="AT131" s="104"/>
      <c r="AU131" s="104"/>
      <c r="AV131" s="104"/>
      <c r="AW131" s="104"/>
      <c r="AX131" s="104"/>
      <c r="AY131" s="104"/>
      <c r="AZ131" s="104"/>
      <c r="BA131" s="104"/>
      <c r="BB131" s="104"/>
      <c r="BC131" s="104"/>
      <c r="BD131" s="104"/>
      <c r="BE131" s="104"/>
      <c r="BF131" s="104"/>
      <c r="BG131" s="104"/>
      <c r="BH131" s="104"/>
      <c r="BI131" s="104"/>
      <c r="BJ131" s="104"/>
      <c r="BK131" s="104"/>
      <c r="BL131" s="104"/>
      <c r="BM131" s="104"/>
      <c r="BN131" s="104"/>
      <c r="BO131" s="104"/>
      <c r="BP131" s="104"/>
      <c r="BQ131" s="104"/>
      <c r="BR131" s="104"/>
      <c r="BS131" s="104"/>
      <c r="BT131" s="104"/>
      <c r="BU131" s="104"/>
      <c r="BV131" s="104"/>
      <c r="BW131" s="104"/>
      <c r="BX131" s="104"/>
      <c r="BY131" s="104"/>
      <c r="BZ131" s="104"/>
      <c r="CA131" s="104"/>
      <c r="CB131" s="104"/>
      <c r="CC131" s="104"/>
      <c r="CD131" s="104"/>
      <c r="CE131" s="104"/>
      <c r="CF131" s="104"/>
      <c r="CG131" s="104"/>
      <c r="CH131" s="104"/>
      <c r="CI131" s="104"/>
      <c r="CJ131" s="104"/>
      <c r="CK131" s="104"/>
      <c r="CL131" s="104"/>
      <c r="CM131" s="104"/>
      <c r="CN131" s="104"/>
      <c r="CO131" s="104"/>
      <c r="CP131" s="104"/>
      <c r="CQ131" s="104"/>
      <c r="CR131" s="104"/>
      <c r="CS131" s="104"/>
      <c r="CT131" s="104"/>
      <c r="CU131" s="104"/>
      <c r="CV131" s="104"/>
    </row>
    <row r="132" spans="1:100" x14ac:dyDescent="0.2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/>
      <c r="AC132" s="104"/>
      <c r="AD132" s="104"/>
      <c r="AE132" s="104"/>
      <c r="AF132" s="104"/>
      <c r="AG132" s="104"/>
      <c r="AH132" s="104"/>
      <c r="AI132" s="104"/>
      <c r="AJ132" s="104"/>
      <c r="AK132" s="104"/>
      <c r="AL132" s="104"/>
      <c r="AM132" s="104"/>
      <c r="AN132" s="104"/>
      <c r="AO132" s="104"/>
      <c r="AP132" s="104"/>
      <c r="AQ132" s="104"/>
      <c r="AR132" s="104"/>
      <c r="AS132" s="104"/>
      <c r="AT132" s="104"/>
      <c r="AU132" s="104"/>
      <c r="AV132" s="104"/>
      <c r="AW132" s="104"/>
      <c r="AX132" s="104"/>
      <c r="AY132" s="104"/>
      <c r="AZ132" s="104"/>
      <c r="BA132" s="104"/>
      <c r="BB132" s="104"/>
      <c r="BC132" s="104"/>
      <c r="BD132" s="104"/>
      <c r="BE132" s="104"/>
      <c r="BF132" s="104"/>
      <c r="BG132" s="104"/>
      <c r="BH132" s="104"/>
      <c r="BI132" s="104"/>
      <c r="BJ132" s="104"/>
      <c r="BK132" s="104"/>
      <c r="BL132" s="104"/>
      <c r="BM132" s="104"/>
      <c r="BN132" s="104"/>
      <c r="BO132" s="104"/>
      <c r="BP132" s="104"/>
      <c r="BQ132" s="104"/>
      <c r="BR132" s="104"/>
      <c r="BS132" s="104"/>
      <c r="BT132" s="104"/>
      <c r="BU132" s="104"/>
      <c r="BV132" s="104"/>
      <c r="BW132" s="104"/>
      <c r="BX132" s="104"/>
      <c r="BY132" s="104"/>
      <c r="BZ132" s="104"/>
      <c r="CA132" s="104"/>
      <c r="CB132" s="104"/>
      <c r="CC132" s="104"/>
      <c r="CD132" s="104"/>
      <c r="CE132" s="104"/>
      <c r="CF132" s="104"/>
      <c r="CG132" s="104"/>
      <c r="CH132" s="104"/>
      <c r="CI132" s="104"/>
      <c r="CJ132" s="104"/>
      <c r="CK132" s="104"/>
      <c r="CL132" s="104"/>
      <c r="CM132" s="104"/>
      <c r="CN132" s="104"/>
      <c r="CO132" s="104"/>
      <c r="CP132" s="104"/>
      <c r="CQ132" s="104"/>
      <c r="CR132" s="104"/>
      <c r="CS132" s="104"/>
      <c r="CT132" s="104"/>
      <c r="CU132" s="104"/>
      <c r="CV132" s="104"/>
    </row>
    <row r="133" spans="1:100" x14ac:dyDescent="0.2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4"/>
      <c r="AC133" s="104"/>
      <c r="AD133" s="104"/>
      <c r="AE133" s="104"/>
      <c r="AF133" s="104"/>
      <c r="AG133" s="104"/>
      <c r="AH133" s="104"/>
      <c r="AI133" s="104"/>
      <c r="AJ133" s="104"/>
      <c r="AK133" s="104"/>
      <c r="AL133" s="104"/>
      <c r="AM133" s="104"/>
      <c r="AN133" s="104"/>
      <c r="AO133" s="104"/>
      <c r="AP133" s="104"/>
      <c r="AQ133" s="104"/>
      <c r="AR133" s="104"/>
      <c r="AS133" s="104"/>
      <c r="AT133" s="104"/>
      <c r="AU133" s="104"/>
      <c r="AV133" s="104"/>
      <c r="AW133" s="104"/>
      <c r="AX133" s="104"/>
      <c r="AY133" s="104"/>
      <c r="AZ133" s="104"/>
      <c r="BA133" s="104"/>
      <c r="BB133" s="104"/>
      <c r="BC133" s="104"/>
      <c r="BD133" s="104"/>
      <c r="BE133" s="104"/>
      <c r="BF133" s="104"/>
      <c r="BG133" s="104"/>
      <c r="BH133" s="104"/>
      <c r="BI133" s="104"/>
      <c r="BJ133" s="104"/>
      <c r="BK133" s="104"/>
      <c r="BL133" s="104"/>
      <c r="BM133" s="104"/>
      <c r="BN133" s="104"/>
      <c r="BO133" s="104"/>
      <c r="BP133" s="104"/>
      <c r="BQ133" s="104"/>
      <c r="BR133" s="104"/>
      <c r="BS133" s="104"/>
      <c r="BT133" s="104"/>
      <c r="BU133" s="104"/>
      <c r="BV133" s="104"/>
      <c r="BW133" s="104"/>
      <c r="BX133" s="104"/>
      <c r="BY133" s="104"/>
      <c r="BZ133" s="104"/>
      <c r="CA133" s="104"/>
      <c r="CB133" s="104"/>
      <c r="CC133" s="104"/>
      <c r="CD133" s="104"/>
      <c r="CE133" s="104"/>
      <c r="CF133" s="104"/>
      <c r="CG133" s="104"/>
      <c r="CH133" s="104"/>
      <c r="CI133" s="104"/>
      <c r="CJ133" s="104"/>
      <c r="CK133" s="104"/>
      <c r="CL133" s="104"/>
      <c r="CM133" s="104"/>
      <c r="CN133" s="104"/>
      <c r="CO133" s="104"/>
      <c r="CP133" s="104"/>
      <c r="CQ133" s="104"/>
      <c r="CR133" s="104"/>
      <c r="CS133" s="104"/>
      <c r="CT133" s="104"/>
      <c r="CU133" s="104"/>
      <c r="CV133" s="104"/>
    </row>
    <row r="134" spans="1:100" x14ac:dyDescent="0.2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  <c r="AC134" s="104"/>
      <c r="AD134" s="104"/>
      <c r="AE134" s="104"/>
      <c r="AF134" s="104"/>
      <c r="AG134" s="104"/>
      <c r="AH134" s="104"/>
      <c r="AI134" s="104"/>
      <c r="AJ134" s="104"/>
      <c r="AK134" s="104"/>
      <c r="AL134" s="104"/>
      <c r="AM134" s="104"/>
      <c r="AN134" s="104"/>
      <c r="AO134" s="104"/>
      <c r="AP134" s="104"/>
      <c r="AQ134" s="104"/>
      <c r="AR134" s="104"/>
      <c r="AS134" s="104"/>
      <c r="AT134" s="104"/>
      <c r="AU134" s="104"/>
      <c r="AV134" s="104"/>
      <c r="AW134" s="104"/>
      <c r="AX134" s="104"/>
      <c r="AY134" s="104"/>
      <c r="AZ134" s="104"/>
      <c r="BA134" s="104"/>
      <c r="BB134" s="104"/>
      <c r="BC134" s="104"/>
      <c r="BD134" s="104"/>
      <c r="BE134" s="104"/>
      <c r="BF134" s="104"/>
      <c r="BG134" s="104"/>
      <c r="BH134" s="104"/>
      <c r="BI134" s="104"/>
      <c r="BJ134" s="104"/>
      <c r="BK134" s="104"/>
      <c r="BL134" s="104"/>
      <c r="BM134" s="104"/>
      <c r="BN134" s="104"/>
      <c r="BO134" s="104"/>
      <c r="BP134" s="104"/>
      <c r="BQ134" s="104"/>
      <c r="BR134" s="104"/>
      <c r="BS134" s="104"/>
      <c r="BT134" s="104"/>
      <c r="BU134" s="104"/>
      <c r="BV134" s="104"/>
      <c r="BW134" s="104"/>
      <c r="BX134" s="104"/>
      <c r="BY134" s="104"/>
      <c r="BZ134" s="104"/>
      <c r="CA134" s="104"/>
      <c r="CB134" s="104"/>
      <c r="CC134" s="104"/>
      <c r="CD134" s="104"/>
      <c r="CE134" s="104"/>
      <c r="CF134" s="104"/>
      <c r="CG134" s="104"/>
      <c r="CH134" s="104"/>
      <c r="CI134" s="104"/>
      <c r="CJ134" s="104"/>
      <c r="CK134" s="104"/>
      <c r="CL134" s="104"/>
      <c r="CM134" s="104"/>
      <c r="CN134" s="104"/>
      <c r="CO134" s="104"/>
      <c r="CP134" s="104"/>
      <c r="CQ134" s="104"/>
      <c r="CR134" s="104"/>
      <c r="CS134" s="104"/>
      <c r="CT134" s="104"/>
      <c r="CU134" s="104"/>
      <c r="CV134" s="104"/>
    </row>
    <row r="135" spans="1:100" x14ac:dyDescent="0.2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  <c r="AB135" s="104"/>
      <c r="AC135" s="104"/>
      <c r="AD135" s="104"/>
      <c r="AE135" s="104"/>
      <c r="AF135" s="104"/>
      <c r="AG135" s="104"/>
      <c r="AH135" s="104"/>
      <c r="AI135" s="104"/>
      <c r="AJ135" s="104"/>
      <c r="AK135" s="104"/>
      <c r="AL135" s="104"/>
      <c r="AM135" s="104"/>
      <c r="AN135" s="104"/>
      <c r="AO135" s="104"/>
      <c r="AP135" s="104"/>
      <c r="AQ135" s="104"/>
      <c r="AR135" s="104"/>
      <c r="AS135" s="104"/>
      <c r="AT135" s="104"/>
      <c r="AU135" s="104"/>
      <c r="AV135" s="104"/>
      <c r="AW135" s="104"/>
      <c r="AX135" s="104"/>
      <c r="AY135" s="104"/>
      <c r="AZ135" s="104"/>
      <c r="BA135" s="104"/>
      <c r="BB135" s="104"/>
      <c r="BC135" s="104"/>
      <c r="BD135" s="104"/>
      <c r="BE135" s="104"/>
      <c r="BF135" s="104"/>
      <c r="BG135" s="104"/>
      <c r="BH135" s="104"/>
      <c r="BI135" s="104"/>
      <c r="BJ135" s="104"/>
      <c r="BK135" s="104"/>
      <c r="BL135" s="104"/>
      <c r="BM135" s="104"/>
      <c r="BN135" s="104"/>
      <c r="BO135" s="104"/>
      <c r="BP135" s="104"/>
      <c r="BQ135" s="104"/>
      <c r="BR135" s="104"/>
      <c r="BS135" s="104"/>
      <c r="BT135" s="104"/>
      <c r="BU135" s="104"/>
      <c r="BV135" s="104"/>
      <c r="BW135" s="104"/>
      <c r="BX135" s="104"/>
      <c r="BY135" s="104"/>
      <c r="BZ135" s="104"/>
      <c r="CA135" s="104"/>
      <c r="CB135" s="104"/>
      <c r="CC135" s="104"/>
      <c r="CD135" s="104"/>
      <c r="CE135" s="104"/>
      <c r="CF135" s="104"/>
      <c r="CG135" s="104"/>
      <c r="CH135" s="104"/>
      <c r="CI135" s="104"/>
      <c r="CJ135" s="104"/>
      <c r="CK135" s="104"/>
      <c r="CL135" s="104"/>
      <c r="CM135" s="104"/>
      <c r="CN135" s="104"/>
      <c r="CO135" s="104"/>
      <c r="CP135" s="104"/>
      <c r="CQ135" s="104"/>
      <c r="CR135" s="104"/>
      <c r="CS135" s="104"/>
      <c r="CT135" s="104"/>
      <c r="CU135" s="104"/>
      <c r="CV135" s="104"/>
    </row>
    <row r="136" spans="1:100" x14ac:dyDescent="0.2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  <c r="AC136" s="104"/>
      <c r="AD136" s="104"/>
      <c r="AE136" s="104"/>
      <c r="AF136" s="104"/>
      <c r="AG136" s="104"/>
      <c r="AH136" s="104"/>
      <c r="AI136" s="104"/>
      <c r="AJ136" s="104"/>
      <c r="AK136" s="104"/>
      <c r="AL136" s="104"/>
      <c r="AM136" s="104"/>
      <c r="AN136" s="104"/>
      <c r="AO136" s="104"/>
      <c r="AP136" s="104"/>
      <c r="AQ136" s="104"/>
      <c r="AR136" s="104"/>
      <c r="AS136" s="104"/>
      <c r="AT136" s="104"/>
      <c r="AU136" s="104"/>
      <c r="AV136" s="104"/>
      <c r="AW136" s="104"/>
      <c r="AX136" s="104"/>
      <c r="AY136" s="104"/>
      <c r="AZ136" s="104"/>
      <c r="BA136" s="104"/>
      <c r="BB136" s="104"/>
      <c r="BC136" s="104"/>
      <c r="BD136" s="104"/>
      <c r="BE136" s="104"/>
      <c r="BF136" s="104"/>
      <c r="BG136" s="104"/>
      <c r="BH136" s="104"/>
      <c r="BI136" s="104"/>
      <c r="BJ136" s="104"/>
      <c r="BK136" s="104"/>
      <c r="BL136" s="104"/>
      <c r="BM136" s="104"/>
      <c r="BN136" s="104"/>
      <c r="BO136" s="104"/>
      <c r="BP136" s="104"/>
      <c r="BQ136" s="104"/>
      <c r="BR136" s="104"/>
      <c r="BS136" s="104"/>
      <c r="BT136" s="104"/>
      <c r="BU136" s="104"/>
      <c r="BV136" s="104"/>
      <c r="BW136" s="104"/>
      <c r="BX136" s="104"/>
      <c r="BY136" s="104"/>
      <c r="BZ136" s="104"/>
      <c r="CA136" s="104"/>
      <c r="CB136" s="104"/>
      <c r="CC136" s="104"/>
      <c r="CD136" s="104"/>
      <c r="CE136" s="104"/>
      <c r="CF136" s="104"/>
      <c r="CG136" s="104"/>
      <c r="CH136" s="104"/>
      <c r="CI136" s="104"/>
      <c r="CJ136" s="104"/>
      <c r="CK136" s="104"/>
      <c r="CL136" s="104"/>
      <c r="CM136" s="104"/>
      <c r="CN136" s="104"/>
      <c r="CO136" s="104"/>
      <c r="CP136" s="104"/>
      <c r="CQ136" s="104"/>
      <c r="CR136" s="104"/>
      <c r="CS136" s="104"/>
      <c r="CT136" s="104"/>
      <c r="CU136" s="104"/>
      <c r="CV136" s="104"/>
    </row>
    <row r="137" spans="1:100" x14ac:dyDescent="0.2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/>
      <c r="AC137" s="104"/>
      <c r="AD137" s="104"/>
      <c r="AE137" s="104"/>
      <c r="AF137" s="104"/>
      <c r="AG137" s="104"/>
      <c r="AH137" s="104"/>
      <c r="AI137" s="104"/>
      <c r="AJ137" s="104"/>
      <c r="AK137" s="104"/>
      <c r="AL137" s="104"/>
      <c r="AM137" s="104"/>
      <c r="AN137" s="104"/>
      <c r="AO137" s="104"/>
      <c r="AP137" s="104"/>
      <c r="AQ137" s="104"/>
      <c r="AR137" s="104"/>
      <c r="AS137" s="104"/>
      <c r="AT137" s="104"/>
      <c r="AU137" s="104"/>
      <c r="AV137" s="104"/>
      <c r="AW137" s="104"/>
      <c r="AX137" s="104"/>
      <c r="AY137" s="104"/>
      <c r="AZ137" s="104"/>
      <c r="BA137" s="104"/>
      <c r="BB137" s="104"/>
      <c r="BC137" s="104"/>
      <c r="BD137" s="104"/>
      <c r="BE137" s="104"/>
      <c r="BF137" s="104"/>
      <c r="BG137" s="104"/>
      <c r="BH137" s="104"/>
      <c r="BI137" s="104"/>
      <c r="BJ137" s="104"/>
      <c r="BK137" s="104"/>
      <c r="BL137" s="104"/>
      <c r="BM137" s="104"/>
      <c r="BN137" s="104"/>
      <c r="BO137" s="104"/>
      <c r="BP137" s="104"/>
      <c r="BQ137" s="104"/>
      <c r="BR137" s="104"/>
      <c r="BS137" s="104"/>
      <c r="BT137" s="104"/>
      <c r="BU137" s="104"/>
      <c r="BV137" s="104"/>
      <c r="BW137" s="104"/>
      <c r="BX137" s="104"/>
      <c r="BY137" s="104"/>
      <c r="BZ137" s="104"/>
      <c r="CA137" s="104"/>
      <c r="CB137" s="104"/>
      <c r="CC137" s="104"/>
      <c r="CD137" s="104"/>
      <c r="CE137" s="104"/>
      <c r="CF137" s="104"/>
      <c r="CG137" s="104"/>
      <c r="CH137" s="104"/>
      <c r="CI137" s="104"/>
      <c r="CJ137" s="104"/>
      <c r="CK137" s="104"/>
      <c r="CL137" s="104"/>
      <c r="CM137" s="104"/>
      <c r="CN137" s="104"/>
      <c r="CO137" s="104"/>
      <c r="CP137" s="104"/>
      <c r="CQ137" s="104"/>
      <c r="CR137" s="104"/>
      <c r="CS137" s="104"/>
      <c r="CT137" s="104"/>
      <c r="CU137" s="104"/>
      <c r="CV137" s="104"/>
    </row>
    <row r="138" spans="1:100" x14ac:dyDescent="0.2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/>
      <c r="AC138" s="104"/>
      <c r="AD138" s="104"/>
      <c r="AE138" s="104"/>
      <c r="AF138" s="104"/>
      <c r="AG138" s="104"/>
      <c r="AH138" s="104"/>
      <c r="AI138" s="104"/>
      <c r="AJ138" s="104"/>
      <c r="AK138" s="104"/>
      <c r="AL138" s="104"/>
      <c r="AM138" s="104"/>
      <c r="AN138" s="104"/>
      <c r="AO138" s="104"/>
      <c r="AP138" s="104"/>
      <c r="AQ138" s="104"/>
      <c r="AR138" s="104"/>
      <c r="AS138" s="104"/>
      <c r="AT138" s="104"/>
      <c r="AU138" s="104"/>
      <c r="AV138" s="104"/>
      <c r="AW138" s="104"/>
      <c r="AX138" s="104"/>
      <c r="AY138" s="104"/>
      <c r="AZ138" s="104"/>
      <c r="BA138" s="104"/>
      <c r="BB138" s="104"/>
      <c r="BC138" s="104"/>
      <c r="BD138" s="104"/>
      <c r="BE138" s="104"/>
      <c r="BF138" s="104"/>
      <c r="BG138" s="104"/>
      <c r="BH138" s="104"/>
      <c r="BI138" s="104"/>
      <c r="BJ138" s="104"/>
      <c r="BK138" s="104"/>
      <c r="BL138" s="104"/>
      <c r="BM138" s="104"/>
      <c r="BN138" s="104"/>
      <c r="BO138" s="104"/>
      <c r="BP138" s="104"/>
      <c r="BQ138" s="104"/>
      <c r="BR138" s="104"/>
      <c r="BS138" s="104"/>
      <c r="BT138" s="104"/>
      <c r="BU138" s="104"/>
      <c r="BV138" s="104"/>
      <c r="BW138" s="104"/>
      <c r="BX138" s="104"/>
      <c r="BY138" s="104"/>
      <c r="BZ138" s="104"/>
      <c r="CA138" s="104"/>
      <c r="CB138" s="104"/>
      <c r="CC138" s="104"/>
      <c r="CD138" s="104"/>
      <c r="CE138" s="104"/>
      <c r="CF138" s="104"/>
      <c r="CG138" s="104"/>
      <c r="CH138" s="104"/>
      <c r="CI138" s="104"/>
      <c r="CJ138" s="104"/>
      <c r="CK138" s="104"/>
      <c r="CL138" s="104"/>
      <c r="CM138" s="104"/>
      <c r="CN138" s="104"/>
      <c r="CO138" s="104"/>
      <c r="CP138" s="104"/>
      <c r="CQ138" s="104"/>
      <c r="CR138" s="104"/>
      <c r="CS138" s="104"/>
      <c r="CT138" s="104"/>
      <c r="CU138" s="104"/>
      <c r="CV138" s="104"/>
    </row>
    <row r="139" spans="1:100" x14ac:dyDescent="0.2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/>
      <c r="AC139" s="104"/>
      <c r="AD139" s="104"/>
      <c r="AE139" s="104"/>
      <c r="AF139" s="104"/>
      <c r="AG139" s="104"/>
      <c r="AH139" s="104"/>
      <c r="AI139" s="104"/>
      <c r="AJ139" s="104"/>
      <c r="AK139" s="104"/>
      <c r="AL139" s="104"/>
      <c r="AM139" s="104"/>
      <c r="AN139" s="104"/>
      <c r="AO139" s="104"/>
      <c r="AP139" s="104"/>
      <c r="AQ139" s="104"/>
      <c r="AR139" s="104"/>
      <c r="AS139" s="104"/>
      <c r="AT139" s="104"/>
      <c r="AU139" s="104"/>
      <c r="AV139" s="104"/>
      <c r="AW139" s="104"/>
      <c r="AX139" s="104"/>
      <c r="AY139" s="104"/>
      <c r="AZ139" s="104"/>
      <c r="BA139" s="104"/>
      <c r="BB139" s="104"/>
      <c r="BC139" s="104"/>
      <c r="BD139" s="104"/>
      <c r="BE139" s="104"/>
      <c r="BF139" s="104"/>
      <c r="BG139" s="104"/>
      <c r="BH139" s="104"/>
      <c r="BI139" s="104"/>
      <c r="BJ139" s="104"/>
      <c r="BK139" s="104"/>
      <c r="BL139" s="104"/>
      <c r="BM139" s="104"/>
      <c r="BN139" s="104"/>
      <c r="BO139" s="104"/>
      <c r="BP139" s="104"/>
      <c r="BQ139" s="104"/>
      <c r="BR139" s="104"/>
      <c r="BS139" s="104"/>
      <c r="BT139" s="104"/>
      <c r="BU139" s="104"/>
      <c r="BV139" s="104"/>
      <c r="BW139" s="104"/>
      <c r="BX139" s="104"/>
      <c r="BY139" s="104"/>
      <c r="BZ139" s="104"/>
      <c r="CA139" s="104"/>
      <c r="CB139" s="104"/>
      <c r="CC139" s="104"/>
      <c r="CD139" s="104"/>
      <c r="CE139" s="104"/>
      <c r="CF139" s="104"/>
      <c r="CG139" s="104"/>
      <c r="CH139" s="104"/>
      <c r="CI139" s="104"/>
      <c r="CJ139" s="104"/>
      <c r="CK139" s="104"/>
      <c r="CL139" s="104"/>
      <c r="CM139" s="104"/>
      <c r="CN139" s="104"/>
      <c r="CO139" s="104"/>
      <c r="CP139" s="104"/>
      <c r="CQ139" s="104"/>
      <c r="CR139" s="104"/>
      <c r="CS139" s="104"/>
      <c r="CT139" s="104"/>
      <c r="CU139" s="104"/>
      <c r="CV139" s="104"/>
    </row>
    <row r="140" spans="1:100" x14ac:dyDescent="0.2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4"/>
      <c r="AC140" s="104"/>
      <c r="AD140" s="104"/>
      <c r="AE140" s="104"/>
      <c r="AF140" s="104"/>
      <c r="AG140" s="104"/>
      <c r="AH140" s="104"/>
      <c r="AI140" s="104"/>
      <c r="AJ140" s="104"/>
      <c r="AK140" s="104"/>
      <c r="AL140" s="104"/>
      <c r="AM140" s="104"/>
      <c r="AN140" s="104"/>
      <c r="AO140" s="104"/>
      <c r="AP140" s="104"/>
      <c r="AQ140" s="104"/>
      <c r="AR140" s="104"/>
      <c r="AS140" s="104"/>
      <c r="AT140" s="104"/>
      <c r="AU140" s="104"/>
      <c r="AV140" s="104"/>
      <c r="AW140" s="104"/>
      <c r="AX140" s="104"/>
      <c r="AY140" s="104"/>
      <c r="AZ140" s="104"/>
      <c r="BA140" s="104"/>
      <c r="BB140" s="104"/>
      <c r="BC140" s="104"/>
      <c r="BD140" s="104"/>
      <c r="BE140" s="104"/>
      <c r="BF140" s="104"/>
      <c r="BG140" s="104"/>
      <c r="BH140" s="104"/>
      <c r="BI140" s="104"/>
      <c r="BJ140" s="104"/>
      <c r="BK140" s="104"/>
      <c r="BL140" s="104"/>
      <c r="BM140" s="104"/>
      <c r="BN140" s="104"/>
      <c r="BO140" s="104"/>
      <c r="BP140" s="104"/>
      <c r="BQ140" s="104"/>
      <c r="BR140" s="104"/>
      <c r="BS140" s="104"/>
      <c r="BT140" s="104"/>
      <c r="BU140" s="104"/>
      <c r="BV140" s="104"/>
      <c r="BW140" s="104"/>
      <c r="BX140" s="104"/>
      <c r="BY140" s="104"/>
      <c r="BZ140" s="104"/>
      <c r="CA140" s="104"/>
      <c r="CB140" s="104"/>
      <c r="CC140" s="104"/>
      <c r="CD140" s="104"/>
      <c r="CE140" s="104"/>
      <c r="CF140" s="104"/>
      <c r="CG140" s="104"/>
      <c r="CH140" s="104"/>
      <c r="CI140" s="104"/>
      <c r="CJ140" s="104"/>
      <c r="CK140" s="104"/>
      <c r="CL140" s="104"/>
      <c r="CM140" s="104"/>
      <c r="CN140" s="104"/>
      <c r="CO140" s="104"/>
      <c r="CP140" s="104"/>
      <c r="CQ140" s="104"/>
      <c r="CR140" s="104"/>
      <c r="CS140" s="104"/>
      <c r="CT140" s="104"/>
      <c r="CU140" s="104"/>
      <c r="CV140" s="104"/>
    </row>
    <row r="141" spans="1:100" x14ac:dyDescent="0.2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  <c r="AC141" s="104"/>
      <c r="AD141" s="104"/>
      <c r="AE141" s="104"/>
      <c r="AF141" s="104"/>
      <c r="AG141" s="104"/>
      <c r="AH141" s="104"/>
      <c r="AI141" s="104"/>
      <c r="AJ141" s="104"/>
      <c r="AK141" s="104"/>
      <c r="AL141" s="104"/>
      <c r="AM141" s="104"/>
      <c r="AN141" s="104"/>
      <c r="AO141" s="104"/>
      <c r="AP141" s="104"/>
      <c r="AQ141" s="104"/>
      <c r="AR141" s="104"/>
      <c r="AS141" s="104"/>
      <c r="AT141" s="104"/>
      <c r="AU141" s="104"/>
      <c r="AV141" s="104"/>
      <c r="AW141" s="104"/>
      <c r="AX141" s="104"/>
      <c r="AY141" s="104"/>
      <c r="AZ141" s="104"/>
      <c r="BA141" s="104"/>
      <c r="BB141" s="104"/>
      <c r="BC141" s="104"/>
      <c r="BD141" s="104"/>
      <c r="BE141" s="104"/>
      <c r="BF141" s="104"/>
      <c r="BG141" s="104"/>
      <c r="BH141" s="104"/>
      <c r="BI141" s="104"/>
      <c r="BJ141" s="104"/>
      <c r="BK141" s="104"/>
      <c r="BL141" s="104"/>
      <c r="BM141" s="104"/>
      <c r="BN141" s="104"/>
      <c r="BO141" s="104"/>
      <c r="BP141" s="104"/>
      <c r="BQ141" s="104"/>
      <c r="BR141" s="104"/>
      <c r="BS141" s="104"/>
      <c r="BT141" s="104"/>
      <c r="BU141" s="104"/>
      <c r="BV141" s="104"/>
      <c r="BW141" s="104"/>
      <c r="BX141" s="104"/>
      <c r="BY141" s="104"/>
      <c r="BZ141" s="104"/>
      <c r="CA141" s="104"/>
      <c r="CB141" s="104"/>
      <c r="CC141" s="104"/>
      <c r="CD141" s="104"/>
      <c r="CE141" s="104"/>
      <c r="CF141" s="104"/>
      <c r="CG141" s="104"/>
      <c r="CH141" s="104"/>
      <c r="CI141" s="104"/>
      <c r="CJ141" s="104"/>
      <c r="CK141" s="104"/>
      <c r="CL141" s="104"/>
      <c r="CM141" s="104"/>
      <c r="CN141" s="104"/>
      <c r="CO141" s="104"/>
      <c r="CP141" s="104"/>
      <c r="CQ141" s="104"/>
      <c r="CR141" s="104"/>
      <c r="CS141" s="104"/>
      <c r="CT141" s="104"/>
      <c r="CU141" s="104"/>
      <c r="CV141" s="104"/>
    </row>
    <row r="142" spans="1:100" x14ac:dyDescent="0.2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/>
      <c r="AC142" s="104"/>
      <c r="AD142" s="104"/>
      <c r="AE142" s="104"/>
      <c r="AF142" s="104"/>
      <c r="AG142" s="104"/>
      <c r="AH142" s="104"/>
      <c r="AI142" s="104"/>
      <c r="AJ142" s="104"/>
      <c r="AK142" s="104"/>
      <c r="AL142" s="104"/>
      <c r="AM142" s="104"/>
      <c r="AN142" s="104"/>
      <c r="AO142" s="104"/>
      <c r="AP142" s="104"/>
      <c r="AQ142" s="104"/>
      <c r="AR142" s="104"/>
      <c r="AS142" s="104"/>
      <c r="AT142" s="104"/>
      <c r="AU142" s="104"/>
      <c r="AV142" s="104"/>
      <c r="AW142" s="104"/>
      <c r="AX142" s="104"/>
      <c r="AY142" s="104"/>
      <c r="AZ142" s="104"/>
      <c r="BA142" s="104"/>
      <c r="BB142" s="104"/>
      <c r="BC142" s="104"/>
      <c r="BD142" s="104"/>
      <c r="BE142" s="104"/>
      <c r="BF142" s="104"/>
      <c r="BG142" s="104"/>
      <c r="BH142" s="104"/>
      <c r="BI142" s="104"/>
      <c r="BJ142" s="104"/>
      <c r="BK142" s="104"/>
      <c r="BL142" s="104"/>
      <c r="BM142" s="104"/>
      <c r="BN142" s="104"/>
      <c r="BO142" s="104"/>
      <c r="BP142" s="104"/>
      <c r="BQ142" s="104"/>
      <c r="BR142" s="104"/>
      <c r="BS142" s="104"/>
      <c r="BT142" s="104"/>
      <c r="BU142" s="104"/>
      <c r="BV142" s="104"/>
      <c r="BW142" s="104"/>
      <c r="BX142" s="104"/>
      <c r="BY142" s="104"/>
      <c r="BZ142" s="104"/>
      <c r="CA142" s="104"/>
      <c r="CB142" s="104"/>
      <c r="CC142" s="104"/>
      <c r="CD142" s="104"/>
      <c r="CE142" s="104"/>
      <c r="CF142" s="104"/>
      <c r="CG142" s="104"/>
      <c r="CH142" s="104"/>
      <c r="CI142" s="104"/>
      <c r="CJ142" s="104"/>
      <c r="CK142" s="104"/>
      <c r="CL142" s="104"/>
      <c r="CM142" s="104"/>
      <c r="CN142" s="104"/>
      <c r="CO142" s="104"/>
      <c r="CP142" s="104"/>
      <c r="CQ142" s="104"/>
      <c r="CR142" s="104"/>
      <c r="CS142" s="104"/>
      <c r="CT142" s="104"/>
      <c r="CU142" s="104"/>
      <c r="CV142" s="104"/>
    </row>
    <row r="143" spans="1:100" x14ac:dyDescent="0.2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  <c r="AC143" s="104"/>
      <c r="AD143" s="104"/>
      <c r="AE143" s="104"/>
      <c r="AF143" s="104"/>
      <c r="AG143" s="104"/>
      <c r="AH143" s="104"/>
      <c r="AI143" s="104"/>
      <c r="AJ143" s="104"/>
      <c r="AK143" s="104"/>
      <c r="AL143" s="104"/>
      <c r="AM143" s="104"/>
      <c r="AN143" s="104"/>
      <c r="AO143" s="104"/>
      <c r="AP143" s="104"/>
      <c r="AQ143" s="104"/>
      <c r="AR143" s="104"/>
      <c r="AS143" s="104"/>
      <c r="AT143" s="104"/>
      <c r="AU143" s="104"/>
      <c r="AV143" s="104"/>
      <c r="AW143" s="104"/>
      <c r="AX143" s="104"/>
      <c r="AY143" s="104"/>
      <c r="AZ143" s="104"/>
      <c r="BA143" s="104"/>
      <c r="BB143" s="104"/>
      <c r="BC143" s="104"/>
      <c r="BD143" s="104"/>
      <c r="BE143" s="104"/>
      <c r="BF143" s="104"/>
      <c r="BG143" s="104"/>
      <c r="BH143" s="104"/>
      <c r="BI143" s="104"/>
      <c r="BJ143" s="104"/>
      <c r="BK143" s="104"/>
      <c r="BL143" s="104"/>
      <c r="BM143" s="104"/>
      <c r="BN143" s="104"/>
      <c r="BO143" s="104"/>
      <c r="BP143" s="104"/>
      <c r="BQ143" s="104"/>
      <c r="BR143" s="104"/>
      <c r="BS143" s="104"/>
      <c r="BT143" s="104"/>
      <c r="BU143" s="104"/>
      <c r="BV143" s="104"/>
      <c r="BW143" s="104"/>
      <c r="BX143" s="104"/>
      <c r="BY143" s="104"/>
      <c r="BZ143" s="104"/>
      <c r="CA143" s="104"/>
      <c r="CB143" s="104"/>
      <c r="CC143" s="104"/>
      <c r="CD143" s="104"/>
      <c r="CE143" s="104"/>
      <c r="CF143" s="104"/>
      <c r="CG143" s="104"/>
      <c r="CH143" s="104"/>
      <c r="CI143" s="104"/>
      <c r="CJ143" s="104"/>
      <c r="CK143" s="104"/>
      <c r="CL143" s="104"/>
      <c r="CM143" s="104"/>
      <c r="CN143" s="104"/>
      <c r="CO143" s="104"/>
      <c r="CP143" s="104"/>
      <c r="CQ143" s="104"/>
      <c r="CR143" s="104"/>
      <c r="CS143" s="104"/>
      <c r="CT143" s="104"/>
      <c r="CU143" s="104"/>
      <c r="CV143" s="104"/>
    </row>
    <row r="144" spans="1:100" x14ac:dyDescent="0.2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/>
      <c r="AC144" s="104"/>
      <c r="AD144" s="104"/>
      <c r="AE144" s="104"/>
      <c r="AF144" s="104"/>
      <c r="AG144" s="104"/>
      <c r="AH144" s="104"/>
      <c r="AI144" s="104"/>
      <c r="AJ144" s="104"/>
      <c r="AK144" s="104"/>
      <c r="AL144" s="104"/>
      <c r="AM144" s="104"/>
      <c r="AN144" s="104"/>
      <c r="AO144" s="104"/>
      <c r="AP144" s="104"/>
      <c r="AQ144" s="104"/>
      <c r="AR144" s="104"/>
      <c r="AS144" s="104"/>
      <c r="AT144" s="104"/>
      <c r="AU144" s="104"/>
      <c r="AV144" s="104"/>
      <c r="AW144" s="104"/>
      <c r="AX144" s="104"/>
      <c r="AY144" s="104"/>
      <c r="AZ144" s="104"/>
      <c r="BA144" s="104"/>
      <c r="BB144" s="104"/>
      <c r="BC144" s="104"/>
      <c r="BD144" s="104"/>
      <c r="BE144" s="104"/>
      <c r="BF144" s="104"/>
      <c r="BG144" s="104"/>
      <c r="BH144" s="104"/>
      <c r="BI144" s="104"/>
      <c r="BJ144" s="104"/>
      <c r="BK144" s="104"/>
      <c r="BL144" s="104"/>
      <c r="BM144" s="104"/>
      <c r="BN144" s="104"/>
      <c r="BO144" s="104"/>
      <c r="BP144" s="104"/>
      <c r="BQ144" s="104"/>
      <c r="BR144" s="104"/>
      <c r="BS144" s="104"/>
      <c r="BT144" s="104"/>
      <c r="BU144" s="104"/>
      <c r="BV144" s="104"/>
      <c r="BW144" s="104"/>
      <c r="BX144" s="104"/>
      <c r="BY144" s="104"/>
      <c r="BZ144" s="104"/>
      <c r="CA144" s="104"/>
      <c r="CB144" s="104"/>
      <c r="CC144" s="104"/>
      <c r="CD144" s="104"/>
      <c r="CE144" s="104"/>
      <c r="CF144" s="104"/>
      <c r="CG144" s="104"/>
      <c r="CH144" s="104"/>
      <c r="CI144" s="104"/>
      <c r="CJ144" s="104"/>
      <c r="CK144" s="104"/>
      <c r="CL144" s="104"/>
      <c r="CM144" s="104"/>
      <c r="CN144" s="104"/>
      <c r="CO144" s="104"/>
      <c r="CP144" s="104"/>
      <c r="CQ144" s="104"/>
      <c r="CR144" s="104"/>
      <c r="CS144" s="104"/>
      <c r="CT144" s="104"/>
      <c r="CU144" s="104"/>
      <c r="CV144" s="104"/>
    </row>
    <row r="145" spans="1:100" x14ac:dyDescent="0.2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/>
      <c r="AC145" s="104"/>
      <c r="AD145" s="104"/>
      <c r="AE145" s="104"/>
      <c r="AF145" s="104"/>
      <c r="AG145" s="104"/>
      <c r="AH145" s="104"/>
      <c r="AI145" s="104"/>
      <c r="AJ145" s="104"/>
      <c r="AK145" s="104"/>
      <c r="AL145" s="104"/>
      <c r="AM145" s="104"/>
      <c r="AN145" s="104"/>
      <c r="AO145" s="104"/>
      <c r="AP145" s="104"/>
      <c r="AQ145" s="104"/>
      <c r="AR145" s="104"/>
      <c r="AS145" s="104"/>
      <c r="AT145" s="104"/>
      <c r="AU145" s="104"/>
      <c r="AV145" s="104"/>
      <c r="AW145" s="104"/>
      <c r="AX145" s="104"/>
      <c r="AY145" s="104"/>
      <c r="AZ145" s="104"/>
      <c r="BA145" s="104"/>
      <c r="BB145" s="104"/>
      <c r="BC145" s="104"/>
      <c r="BD145" s="104"/>
      <c r="BE145" s="104"/>
      <c r="BF145" s="104"/>
      <c r="BG145" s="104"/>
      <c r="BH145" s="104"/>
      <c r="BI145" s="104"/>
      <c r="BJ145" s="104"/>
      <c r="BK145" s="104"/>
      <c r="BL145" s="104"/>
      <c r="BM145" s="104"/>
      <c r="BN145" s="104"/>
      <c r="BO145" s="104"/>
      <c r="BP145" s="104"/>
      <c r="BQ145" s="104"/>
      <c r="BR145" s="104"/>
      <c r="BS145" s="104"/>
      <c r="BT145" s="104"/>
      <c r="BU145" s="104"/>
      <c r="BV145" s="104"/>
      <c r="BW145" s="104"/>
      <c r="BX145" s="104"/>
      <c r="BY145" s="104"/>
      <c r="BZ145" s="104"/>
      <c r="CA145" s="104"/>
      <c r="CB145" s="104"/>
      <c r="CC145" s="104"/>
      <c r="CD145" s="104"/>
      <c r="CE145" s="104"/>
      <c r="CF145" s="104"/>
      <c r="CG145" s="104"/>
      <c r="CH145" s="104"/>
      <c r="CI145" s="104"/>
      <c r="CJ145" s="104"/>
      <c r="CK145" s="104"/>
      <c r="CL145" s="104"/>
      <c r="CM145" s="104"/>
      <c r="CN145" s="104"/>
      <c r="CO145" s="104"/>
      <c r="CP145" s="104"/>
      <c r="CQ145" s="104"/>
      <c r="CR145" s="104"/>
      <c r="CS145" s="104"/>
      <c r="CT145" s="104"/>
      <c r="CU145" s="104"/>
      <c r="CV145" s="104"/>
    </row>
    <row r="146" spans="1:100" x14ac:dyDescent="0.2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  <c r="AC146" s="104"/>
      <c r="AD146" s="104"/>
      <c r="AE146" s="104"/>
      <c r="AF146" s="104"/>
      <c r="AG146" s="104"/>
      <c r="AH146" s="104"/>
      <c r="AI146" s="104"/>
      <c r="AJ146" s="104"/>
      <c r="AK146" s="104"/>
      <c r="AL146" s="104"/>
      <c r="AM146" s="104"/>
      <c r="AN146" s="104"/>
      <c r="AO146" s="104"/>
      <c r="AP146" s="104"/>
      <c r="AQ146" s="104"/>
      <c r="AR146" s="104"/>
      <c r="AS146" s="104"/>
      <c r="AT146" s="104"/>
      <c r="AU146" s="104"/>
      <c r="AV146" s="104"/>
      <c r="AW146" s="104"/>
      <c r="AX146" s="104"/>
      <c r="AY146" s="104"/>
      <c r="AZ146" s="104"/>
      <c r="BA146" s="104"/>
      <c r="BB146" s="104"/>
      <c r="BC146" s="104"/>
      <c r="BD146" s="104"/>
      <c r="BE146" s="104"/>
      <c r="BF146" s="104"/>
      <c r="BG146" s="104"/>
      <c r="BH146" s="104"/>
      <c r="BI146" s="104"/>
      <c r="BJ146" s="104"/>
      <c r="BK146" s="104"/>
      <c r="BL146" s="104"/>
      <c r="BM146" s="104"/>
      <c r="BN146" s="104"/>
      <c r="BO146" s="104"/>
      <c r="BP146" s="104"/>
      <c r="BQ146" s="104"/>
      <c r="BR146" s="104"/>
      <c r="BS146" s="104"/>
      <c r="BT146" s="104"/>
      <c r="BU146" s="104"/>
      <c r="BV146" s="104"/>
      <c r="BW146" s="104"/>
      <c r="BX146" s="104"/>
      <c r="BY146" s="104"/>
      <c r="BZ146" s="104"/>
      <c r="CA146" s="104"/>
      <c r="CB146" s="104"/>
      <c r="CC146" s="104"/>
      <c r="CD146" s="104"/>
      <c r="CE146" s="104"/>
      <c r="CF146" s="104"/>
      <c r="CG146" s="104"/>
      <c r="CH146" s="104"/>
      <c r="CI146" s="104"/>
      <c r="CJ146" s="104"/>
      <c r="CK146" s="104"/>
      <c r="CL146" s="104"/>
      <c r="CM146" s="104"/>
      <c r="CN146" s="104"/>
      <c r="CO146" s="104"/>
      <c r="CP146" s="104"/>
      <c r="CQ146" s="104"/>
      <c r="CR146" s="104"/>
      <c r="CS146" s="104"/>
      <c r="CT146" s="104"/>
      <c r="CU146" s="104"/>
      <c r="CV146" s="104"/>
    </row>
    <row r="147" spans="1:100" x14ac:dyDescent="0.2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  <c r="AB147" s="104"/>
      <c r="AC147" s="104"/>
      <c r="AD147" s="104"/>
      <c r="AE147" s="104"/>
      <c r="AF147" s="104"/>
      <c r="AG147" s="104"/>
      <c r="AH147" s="104"/>
      <c r="AI147" s="104"/>
      <c r="AJ147" s="104"/>
      <c r="AK147" s="104"/>
      <c r="AL147" s="104"/>
      <c r="AM147" s="104"/>
      <c r="AN147" s="104"/>
      <c r="AO147" s="104"/>
      <c r="AP147" s="104"/>
      <c r="AQ147" s="104"/>
      <c r="AR147" s="104"/>
      <c r="AS147" s="104"/>
      <c r="AT147" s="104"/>
      <c r="AU147" s="104"/>
      <c r="AV147" s="104"/>
      <c r="AW147" s="104"/>
      <c r="AX147" s="104"/>
      <c r="AY147" s="104"/>
      <c r="AZ147" s="104"/>
      <c r="BA147" s="104"/>
      <c r="BB147" s="104"/>
      <c r="BC147" s="104"/>
      <c r="BD147" s="104"/>
      <c r="BE147" s="104"/>
      <c r="BF147" s="104"/>
      <c r="BG147" s="104"/>
      <c r="BH147" s="104"/>
      <c r="BI147" s="104"/>
      <c r="BJ147" s="104"/>
      <c r="BK147" s="104"/>
      <c r="BL147" s="104"/>
      <c r="BM147" s="104"/>
      <c r="BN147" s="104"/>
      <c r="BO147" s="104"/>
      <c r="BP147" s="104"/>
      <c r="BQ147" s="104"/>
      <c r="BR147" s="104"/>
      <c r="BS147" s="104"/>
      <c r="BT147" s="104"/>
      <c r="BU147" s="104"/>
      <c r="BV147" s="104"/>
      <c r="BW147" s="104"/>
      <c r="BX147" s="104"/>
      <c r="BY147" s="104"/>
      <c r="BZ147" s="104"/>
      <c r="CA147" s="104"/>
      <c r="CB147" s="104"/>
      <c r="CC147" s="104"/>
      <c r="CD147" s="104"/>
      <c r="CE147" s="104"/>
      <c r="CF147" s="104"/>
      <c r="CG147" s="104"/>
      <c r="CH147" s="104"/>
      <c r="CI147" s="104"/>
      <c r="CJ147" s="104"/>
      <c r="CK147" s="104"/>
      <c r="CL147" s="104"/>
      <c r="CM147" s="104"/>
      <c r="CN147" s="104"/>
      <c r="CO147" s="104"/>
      <c r="CP147" s="104"/>
      <c r="CQ147" s="104"/>
      <c r="CR147" s="104"/>
      <c r="CS147" s="104"/>
      <c r="CT147" s="104"/>
      <c r="CU147" s="104"/>
      <c r="CV147" s="104"/>
    </row>
    <row r="148" spans="1:100" x14ac:dyDescent="0.2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/>
      <c r="AC148" s="104"/>
      <c r="AD148" s="104"/>
      <c r="AE148" s="104"/>
      <c r="AF148" s="104"/>
      <c r="AG148" s="104"/>
      <c r="AH148" s="104"/>
      <c r="AI148" s="104"/>
      <c r="AJ148" s="104"/>
      <c r="AK148" s="104"/>
      <c r="AL148" s="104"/>
      <c r="AM148" s="104"/>
      <c r="AN148" s="104"/>
      <c r="AO148" s="104"/>
      <c r="AP148" s="104"/>
      <c r="AQ148" s="104"/>
      <c r="AR148" s="104"/>
      <c r="AS148" s="104"/>
      <c r="AT148" s="104"/>
      <c r="AU148" s="104"/>
      <c r="AV148" s="104"/>
      <c r="AW148" s="104"/>
      <c r="AX148" s="104"/>
      <c r="AY148" s="104"/>
      <c r="AZ148" s="104"/>
      <c r="BA148" s="104"/>
      <c r="BB148" s="104"/>
      <c r="BC148" s="104"/>
      <c r="BD148" s="104"/>
      <c r="BE148" s="104"/>
      <c r="BF148" s="104"/>
      <c r="BG148" s="104"/>
      <c r="BH148" s="104"/>
      <c r="BI148" s="104"/>
      <c r="BJ148" s="104"/>
      <c r="BK148" s="104"/>
      <c r="BL148" s="104"/>
      <c r="BM148" s="104"/>
      <c r="BN148" s="104"/>
      <c r="BO148" s="104"/>
      <c r="BP148" s="104"/>
      <c r="BQ148" s="104"/>
      <c r="BR148" s="104"/>
      <c r="BS148" s="104"/>
      <c r="BT148" s="104"/>
      <c r="BU148" s="104"/>
      <c r="BV148" s="104"/>
      <c r="BW148" s="104"/>
      <c r="BX148" s="104"/>
      <c r="BY148" s="104"/>
      <c r="BZ148" s="104"/>
      <c r="CA148" s="104"/>
      <c r="CB148" s="104"/>
      <c r="CC148" s="104"/>
      <c r="CD148" s="104"/>
      <c r="CE148" s="104"/>
      <c r="CF148" s="104"/>
      <c r="CG148" s="104"/>
      <c r="CH148" s="104"/>
      <c r="CI148" s="104"/>
      <c r="CJ148" s="104"/>
      <c r="CK148" s="104"/>
      <c r="CL148" s="104"/>
      <c r="CM148" s="104"/>
      <c r="CN148" s="104"/>
      <c r="CO148" s="104"/>
      <c r="CP148" s="104"/>
      <c r="CQ148" s="104"/>
      <c r="CR148" s="104"/>
      <c r="CS148" s="104"/>
      <c r="CT148" s="104"/>
      <c r="CU148" s="104"/>
      <c r="CV148" s="104"/>
    </row>
    <row r="149" spans="1:100" x14ac:dyDescent="0.2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/>
      <c r="AC149" s="104"/>
      <c r="AD149" s="104"/>
      <c r="AE149" s="104"/>
      <c r="AF149" s="104"/>
      <c r="AG149" s="104"/>
      <c r="AH149" s="104"/>
      <c r="AI149" s="104"/>
      <c r="AJ149" s="104"/>
      <c r="AK149" s="104"/>
      <c r="AL149" s="104"/>
      <c r="AM149" s="104"/>
      <c r="AN149" s="104"/>
      <c r="AO149" s="104"/>
      <c r="AP149" s="104"/>
      <c r="AQ149" s="104"/>
      <c r="AR149" s="104"/>
      <c r="AS149" s="104"/>
      <c r="AT149" s="104"/>
      <c r="AU149" s="104"/>
      <c r="AV149" s="104"/>
      <c r="AW149" s="104"/>
      <c r="AX149" s="104"/>
      <c r="AY149" s="104"/>
      <c r="AZ149" s="104"/>
      <c r="BA149" s="104"/>
      <c r="BB149" s="104"/>
      <c r="BC149" s="104"/>
      <c r="BD149" s="104"/>
      <c r="BE149" s="104"/>
      <c r="BF149" s="104"/>
      <c r="BG149" s="104"/>
      <c r="BH149" s="104"/>
      <c r="BI149" s="104"/>
      <c r="BJ149" s="104"/>
      <c r="BK149" s="104"/>
      <c r="BL149" s="104"/>
      <c r="BM149" s="104"/>
      <c r="BN149" s="104"/>
      <c r="BO149" s="104"/>
      <c r="BP149" s="104"/>
      <c r="BQ149" s="104"/>
      <c r="BR149" s="104"/>
      <c r="BS149" s="104"/>
      <c r="BT149" s="104"/>
      <c r="BU149" s="104"/>
      <c r="BV149" s="104"/>
      <c r="BW149" s="104"/>
      <c r="BX149" s="104"/>
      <c r="BY149" s="104"/>
      <c r="BZ149" s="104"/>
      <c r="CA149" s="104"/>
      <c r="CB149" s="104"/>
      <c r="CC149" s="104"/>
      <c r="CD149" s="104"/>
      <c r="CE149" s="104"/>
      <c r="CF149" s="104"/>
      <c r="CG149" s="104"/>
      <c r="CH149" s="104"/>
      <c r="CI149" s="104"/>
      <c r="CJ149" s="104"/>
      <c r="CK149" s="104"/>
      <c r="CL149" s="104"/>
      <c r="CM149" s="104"/>
      <c r="CN149" s="104"/>
      <c r="CO149" s="104"/>
      <c r="CP149" s="104"/>
      <c r="CQ149" s="104"/>
      <c r="CR149" s="104"/>
      <c r="CS149" s="104"/>
      <c r="CT149" s="104"/>
      <c r="CU149" s="104"/>
      <c r="CV149" s="104"/>
    </row>
    <row r="150" spans="1:100" x14ac:dyDescent="0.2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/>
      <c r="AC150" s="104"/>
      <c r="AD150" s="104"/>
      <c r="AE150" s="104"/>
      <c r="AF150" s="104"/>
      <c r="AG150" s="104"/>
      <c r="AH150" s="104"/>
      <c r="AI150" s="104"/>
      <c r="AJ150" s="104"/>
      <c r="AK150" s="104"/>
      <c r="AL150" s="104"/>
      <c r="AM150" s="104"/>
      <c r="AN150" s="104"/>
      <c r="AO150" s="104"/>
      <c r="AP150" s="104"/>
      <c r="AQ150" s="104"/>
      <c r="AR150" s="104"/>
      <c r="AS150" s="104"/>
      <c r="AT150" s="104"/>
      <c r="AU150" s="104"/>
      <c r="AV150" s="104"/>
      <c r="AW150" s="104"/>
      <c r="AX150" s="104"/>
      <c r="AY150" s="104"/>
      <c r="AZ150" s="104"/>
      <c r="BA150" s="104"/>
      <c r="BB150" s="104"/>
      <c r="BC150" s="104"/>
      <c r="BD150" s="104"/>
      <c r="BE150" s="104"/>
      <c r="BF150" s="104"/>
      <c r="BG150" s="104"/>
      <c r="BH150" s="104"/>
      <c r="BI150" s="104"/>
      <c r="BJ150" s="104"/>
      <c r="BK150" s="104"/>
      <c r="BL150" s="104"/>
      <c r="BM150" s="104"/>
      <c r="BN150" s="104"/>
      <c r="BO150" s="104"/>
      <c r="BP150" s="104"/>
      <c r="BQ150" s="104"/>
      <c r="BR150" s="104"/>
      <c r="BS150" s="104"/>
      <c r="BT150" s="104"/>
      <c r="BU150" s="104"/>
      <c r="BV150" s="104"/>
      <c r="BW150" s="104"/>
      <c r="BX150" s="104"/>
      <c r="BY150" s="104"/>
      <c r="BZ150" s="104"/>
      <c r="CA150" s="104"/>
      <c r="CB150" s="104"/>
      <c r="CC150" s="104"/>
      <c r="CD150" s="104"/>
      <c r="CE150" s="104"/>
      <c r="CF150" s="104"/>
      <c r="CG150" s="104"/>
      <c r="CH150" s="104"/>
      <c r="CI150" s="104"/>
      <c r="CJ150" s="104"/>
      <c r="CK150" s="104"/>
      <c r="CL150" s="104"/>
      <c r="CM150" s="104"/>
      <c r="CN150" s="104"/>
      <c r="CO150" s="104"/>
      <c r="CP150" s="104"/>
      <c r="CQ150" s="104"/>
      <c r="CR150" s="104"/>
      <c r="CS150" s="104"/>
      <c r="CT150" s="104"/>
      <c r="CU150" s="104"/>
      <c r="CV150" s="104"/>
    </row>
    <row r="151" spans="1:100" x14ac:dyDescent="0.2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/>
      <c r="AC151" s="104"/>
      <c r="AD151" s="104"/>
      <c r="AE151" s="104"/>
      <c r="AF151" s="104"/>
      <c r="AG151" s="104"/>
      <c r="AH151" s="104"/>
      <c r="AI151" s="104"/>
      <c r="AJ151" s="104"/>
      <c r="AK151" s="104"/>
      <c r="AL151" s="104"/>
      <c r="AM151" s="104"/>
      <c r="AN151" s="104"/>
      <c r="AO151" s="104"/>
      <c r="AP151" s="104"/>
      <c r="AQ151" s="104"/>
      <c r="AR151" s="104"/>
      <c r="AS151" s="104"/>
      <c r="AT151" s="104"/>
      <c r="AU151" s="104"/>
      <c r="AV151" s="104"/>
      <c r="AW151" s="104"/>
      <c r="AX151" s="104"/>
      <c r="AY151" s="104"/>
      <c r="AZ151" s="104"/>
      <c r="BA151" s="104"/>
      <c r="BB151" s="104"/>
      <c r="BC151" s="104"/>
      <c r="BD151" s="104"/>
      <c r="BE151" s="104"/>
      <c r="BF151" s="104"/>
      <c r="BG151" s="104"/>
      <c r="BH151" s="104"/>
      <c r="BI151" s="104"/>
      <c r="BJ151" s="104"/>
      <c r="BK151" s="104"/>
      <c r="BL151" s="104"/>
      <c r="BM151" s="104"/>
      <c r="BN151" s="104"/>
      <c r="BO151" s="104"/>
      <c r="BP151" s="104"/>
      <c r="BQ151" s="104"/>
      <c r="BR151" s="104"/>
      <c r="BS151" s="104"/>
      <c r="BT151" s="104"/>
      <c r="BU151" s="104"/>
      <c r="BV151" s="104"/>
      <c r="BW151" s="104"/>
      <c r="BX151" s="104"/>
      <c r="BY151" s="104"/>
      <c r="BZ151" s="104"/>
      <c r="CA151" s="104"/>
      <c r="CB151" s="104"/>
      <c r="CC151" s="104"/>
      <c r="CD151" s="104"/>
      <c r="CE151" s="104"/>
      <c r="CF151" s="104"/>
      <c r="CG151" s="104"/>
      <c r="CH151" s="104"/>
      <c r="CI151" s="104"/>
      <c r="CJ151" s="104"/>
      <c r="CK151" s="104"/>
      <c r="CL151" s="104"/>
      <c r="CM151" s="104"/>
      <c r="CN151" s="104"/>
      <c r="CO151" s="104"/>
      <c r="CP151" s="104"/>
      <c r="CQ151" s="104"/>
      <c r="CR151" s="104"/>
      <c r="CS151" s="104"/>
      <c r="CT151" s="104"/>
      <c r="CU151" s="104"/>
      <c r="CV151" s="104"/>
    </row>
    <row r="152" spans="1:100" x14ac:dyDescent="0.2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  <c r="AA152" s="104"/>
      <c r="AB152" s="104"/>
      <c r="AC152" s="104"/>
      <c r="AD152" s="104"/>
      <c r="AE152" s="104"/>
      <c r="AF152" s="104"/>
      <c r="AG152" s="104"/>
      <c r="AH152" s="104"/>
      <c r="AI152" s="104"/>
      <c r="AJ152" s="104"/>
      <c r="AK152" s="104"/>
      <c r="AL152" s="104"/>
      <c r="AM152" s="104"/>
      <c r="AN152" s="104"/>
      <c r="AO152" s="104"/>
      <c r="AP152" s="104"/>
      <c r="AQ152" s="104"/>
      <c r="AR152" s="104"/>
      <c r="AS152" s="104"/>
      <c r="AT152" s="104"/>
      <c r="AU152" s="104"/>
      <c r="AV152" s="104"/>
      <c r="AW152" s="104"/>
      <c r="AX152" s="104"/>
      <c r="AY152" s="104"/>
      <c r="AZ152" s="104"/>
      <c r="BA152" s="104"/>
      <c r="BB152" s="104"/>
      <c r="BC152" s="104"/>
      <c r="BD152" s="104"/>
      <c r="BE152" s="104"/>
      <c r="BF152" s="104"/>
      <c r="BG152" s="104"/>
      <c r="BH152" s="104"/>
      <c r="BI152" s="104"/>
      <c r="BJ152" s="104"/>
      <c r="BK152" s="104"/>
      <c r="BL152" s="104"/>
      <c r="BM152" s="104"/>
      <c r="BN152" s="104"/>
      <c r="BO152" s="104"/>
      <c r="BP152" s="104"/>
      <c r="BQ152" s="104"/>
      <c r="BR152" s="104"/>
      <c r="BS152" s="104"/>
      <c r="BT152" s="104"/>
      <c r="BU152" s="104"/>
      <c r="BV152" s="104"/>
      <c r="BW152" s="104"/>
      <c r="BX152" s="104"/>
      <c r="BY152" s="104"/>
      <c r="BZ152" s="104"/>
      <c r="CA152" s="104"/>
      <c r="CB152" s="104"/>
      <c r="CC152" s="104"/>
      <c r="CD152" s="104"/>
      <c r="CE152" s="104"/>
      <c r="CF152" s="104"/>
      <c r="CG152" s="104"/>
      <c r="CH152" s="104"/>
      <c r="CI152" s="104"/>
      <c r="CJ152" s="104"/>
      <c r="CK152" s="104"/>
      <c r="CL152" s="104"/>
      <c r="CM152" s="104"/>
      <c r="CN152" s="104"/>
      <c r="CO152" s="104"/>
      <c r="CP152" s="104"/>
      <c r="CQ152" s="104"/>
      <c r="CR152" s="104"/>
      <c r="CS152" s="104"/>
      <c r="CT152" s="104"/>
      <c r="CU152" s="104"/>
      <c r="CV152" s="104"/>
    </row>
    <row r="153" spans="1:100" x14ac:dyDescent="0.2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/>
      <c r="AC153" s="104"/>
      <c r="AD153" s="104"/>
      <c r="AE153" s="104"/>
      <c r="AF153" s="104"/>
      <c r="AG153" s="104"/>
      <c r="AH153" s="104"/>
      <c r="AI153" s="104"/>
      <c r="AJ153" s="104"/>
      <c r="AK153" s="104"/>
      <c r="AL153" s="104"/>
      <c r="AM153" s="104"/>
      <c r="AN153" s="104"/>
      <c r="AO153" s="104"/>
      <c r="AP153" s="104"/>
      <c r="AQ153" s="104"/>
      <c r="AR153" s="104"/>
      <c r="AS153" s="104"/>
      <c r="AT153" s="104"/>
      <c r="AU153" s="104"/>
      <c r="AV153" s="104"/>
      <c r="AW153" s="104"/>
      <c r="AX153" s="104"/>
      <c r="AY153" s="104"/>
      <c r="AZ153" s="104"/>
      <c r="BA153" s="104"/>
      <c r="BB153" s="104"/>
      <c r="BC153" s="104"/>
      <c r="BD153" s="104"/>
      <c r="BE153" s="104"/>
      <c r="BF153" s="104"/>
      <c r="BG153" s="104"/>
      <c r="BH153" s="104"/>
      <c r="BI153" s="104"/>
      <c r="BJ153" s="104"/>
      <c r="BK153" s="104"/>
      <c r="BL153" s="104"/>
      <c r="BM153" s="104"/>
      <c r="BN153" s="104"/>
      <c r="BO153" s="104"/>
      <c r="BP153" s="104"/>
      <c r="BQ153" s="104"/>
      <c r="BR153" s="104"/>
      <c r="BS153" s="104"/>
      <c r="BT153" s="104"/>
      <c r="BU153" s="104"/>
      <c r="BV153" s="104"/>
      <c r="BW153" s="104"/>
      <c r="BX153" s="104"/>
      <c r="BY153" s="104"/>
      <c r="BZ153" s="104"/>
      <c r="CA153" s="104"/>
      <c r="CB153" s="104"/>
      <c r="CC153" s="104"/>
      <c r="CD153" s="104"/>
      <c r="CE153" s="104"/>
      <c r="CF153" s="104"/>
      <c r="CG153" s="104"/>
      <c r="CH153" s="104"/>
      <c r="CI153" s="104"/>
      <c r="CJ153" s="104"/>
      <c r="CK153" s="104"/>
      <c r="CL153" s="104"/>
      <c r="CM153" s="104"/>
      <c r="CN153" s="104"/>
      <c r="CO153" s="104"/>
      <c r="CP153" s="104"/>
      <c r="CQ153" s="104"/>
      <c r="CR153" s="104"/>
      <c r="CS153" s="104"/>
      <c r="CT153" s="104"/>
      <c r="CU153" s="104"/>
      <c r="CV153" s="104"/>
    </row>
    <row r="154" spans="1:100" x14ac:dyDescent="0.2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/>
      <c r="AC154" s="104"/>
      <c r="AD154" s="104"/>
      <c r="AE154" s="104"/>
      <c r="AF154" s="104"/>
      <c r="AG154" s="104"/>
      <c r="AH154" s="104"/>
      <c r="AI154" s="104"/>
      <c r="AJ154" s="104"/>
      <c r="AK154" s="104"/>
      <c r="AL154" s="104"/>
      <c r="AM154" s="104"/>
      <c r="AN154" s="104"/>
      <c r="AO154" s="104"/>
      <c r="AP154" s="104"/>
      <c r="AQ154" s="104"/>
      <c r="AR154" s="104"/>
      <c r="AS154" s="104"/>
      <c r="AT154" s="104"/>
      <c r="AU154" s="104"/>
      <c r="AV154" s="104"/>
      <c r="AW154" s="104"/>
      <c r="AX154" s="104"/>
      <c r="AY154" s="104"/>
      <c r="AZ154" s="104"/>
      <c r="BA154" s="104"/>
      <c r="BB154" s="104"/>
      <c r="BC154" s="104"/>
      <c r="BD154" s="104"/>
      <c r="BE154" s="104"/>
      <c r="BF154" s="104"/>
      <c r="BG154" s="104"/>
      <c r="BH154" s="104"/>
      <c r="BI154" s="104"/>
      <c r="BJ154" s="104"/>
      <c r="BK154" s="104"/>
      <c r="BL154" s="104"/>
      <c r="BM154" s="104"/>
      <c r="BN154" s="104"/>
      <c r="BO154" s="104"/>
      <c r="BP154" s="104"/>
      <c r="BQ154" s="104"/>
      <c r="BR154" s="104"/>
      <c r="BS154" s="104"/>
      <c r="BT154" s="104"/>
      <c r="BU154" s="104"/>
      <c r="BV154" s="104"/>
      <c r="BW154" s="104"/>
      <c r="BX154" s="104"/>
      <c r="BY154" s="104"/>
      <c r="BZ154" s="104"/>
      <c r="CA154" s="104"/>
      <c r="CB154" s="104"/>
      <c r="CC154" s="104"/>
      <c r="CD154" s="104"/>
      <c r="CE154" s="104"/>
      <c r="CF154" s="104"/>
      <c r="CG154" s="104"/>
      <c r="CH154" s="104"/>
      <c r="CI154" s="104"/>
      <c r="CJ154" s="104"/>
      <c r="CK154" s="104"/>
      <c r="CL154" s="104"/>
      <c r="CM154" s="104"/>
      <c r="CN154" s="104"/>
      <c r="CO154" s="104"/>
      <c r="CP154" s="104"/>
      <c r="CQ154" s="104"/>
      <c r="CR154" s="104"/>
      <c r="CS154" s="104"/>
      <c r="CT154" s="104"/>
      <c r="CU154" s="104"/>
      <c r="CV154" s="104"/>
    </row>
    <row r="155" spans="1:100" x14ac:dyDescent="0.2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/>
      <c r="AC155" s="104"/>
      <c r="AD155" s="104"/>
      <c r="AE155" s="104"/>
      <c r="AF155" s="104"/>
      <c r="AG155" s="104"/>
      <c r="AH155" s="104"/>
      <c r="AI155" s="104"/>
      <c r="AJ155" s="104"/>
      <c r="AK155" s="104"/>
      <c r="AL155" s="104"/>
      <c r="AM155" s="104"/>
      <c r="AN155" s="104"/>
      <c r="AO155" s="104"/>
      <c r="AP155" s="104"/>
      <c r="AQ155" s="104"/>
      <c r="AR155" s="104"/>
      <c r="AS155" s="104"/>
      <c r="AT155" s="104"/>
      <c r="AU155" s="104"/>
      <c r="AV155" s="104"/>
      <c r="AW155" s="104"/>
      <c r="AX155" s="104"/>
      <c r="AY155" s="104"/>
      <c r="AZ155" s="104"/>
      <c r="BA155" s="104"/>
      <c r="BB155" s="104"/>
      <c r="BC155" s="104"/>
      <c r="BD155" s="104"/>
      <c r="BE155" s="104"/>
      <c r="BF155" s="104"/>
      <c r="BG155" s="104"/>
      <c r="BH155" s="104"/>
      <c r="BI155" s="104"/>
      <c r="BJ155" s="104"/>
      <c r="BK155" s="104"/>
      <c r="BL155" s="104"/>
      <c r="BM155" s="104"/>
      <c r="BN155" s="104"/>
      <c r="BO155" s="104"/>
      <c r="BP155" s="104"/>
      <c r="BQ155" s="104"/>
      <c r="BR155" s="104"/>
      <c r="BS155" s="104"/>
      <c r="BT155" s="104"/>
      <c r="BU155" s="104"/>
      <c r="BV155" s="104"/>
      <c r="BW155" s="104"/>
      <c r="BX155" s="104"/>
      <c r="BY155" s="104"/>
      <c r="BZ155" s="104"/>
      <c r="CA155" s="104"/>
      <c r="CB155" s="104"/>
      <c r="CC155" s="104"/>
      <c r="CD155" s="104"/>
      <c r="CE155" s="104"/>
      <c r="CF155" s="104"/>
      <c r="CG155" s="104"/>
      <c r="CH155" s="104"/>
      <c r="CI155" s="104"/>
      <c r="CJ155" s="104"/>
      <c r="CK155" s="104"/>
      <c r="CL155" s="104"/>
      <c r="CM155" s="104"/>
      <c r="CN155" s="104"/>
      <c r="CO155" s="104"/>
      <c r="CP155" s="104"/>
      <c r="CQ155" s="104"/>
      <c r="CR155" s="104"/>
      <c r="CS155" s="104"/>
      <c r="CT155" s="104"/>
      <c r="CU155" s="104"/>
      <c r="CV155" s="104"/>
    </row>
    <row r="156" spans="1:100" x14ac:dyDescent="0.2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  <c r="AB156" s="104"/>
      <c r="AC156" s="104"/>
      <c r="AD156" s="104"/>
      <c r="AE156" s="104"/>
      <c r="AF156" s="104"/>
      <c r="AG156" s="104"/>
      <c r="AH156" s="104"/>
      <c r="AI156" s="104"/>
      <c r="AJ156" s="104"/>
      <c r="AK156" s="104"/>
      <c r="AL156" s="104"/>
      <c r="AM156" s="104"/>
      <c r="AN156" s="104"/>
      <c r="AO156" s="104"/>
      <c r="AP156" s="104"/>
      <c r="AQ156" s="104"/>
      <c r="AR156" s="104"/>
      <c r="AS156" s="104"/>
      <c r="AT156" s="104"/>
      <c r="AU156" s="104"/>
      <c r="AV156" s="104"/>
      <c r="AW156" s="104"/>
      <c r="AX156" s="104"/>
      <c r="AY156" s="104"/>
      <c r="AZ156" s="104"/>
      <c r="BA156" s="104"/>
      <c r="BB156" s="104"/>
      <c r="BC156" s="104"/>
      <c r="BD156" s="104"/>
      <c r="BE156" s="104"/>
      <c r="BF156" s="104"/>
      <c r="BG156" s="104"/>
      <c r="BH156" s="104"/>
      <c r="BI156" s="104"/>
      <c r="BJ156" s="104"/>
      <c r="BK156" s="104"/>
      <c r="BL156" s="104"/>
      <c r="BM156" s="104"/>
      <c r="BN156" s="104"/>
      <c r="BO156" s="104"/>
      <c r="BP156" s="104"/>
      <c r="BQ156" s="104"/>
      <c r="BR156" s="104"/>
      <c r="BS156" s="104"/>
      <c r="BT156" s="104"/>
      <c r="BU156" s="104"/>
      <c r="BV156" s="104"/>
      <c r="BW156" s="104"/>
      <c r="BX156" s="104"/>
      <c r="BY156" s="104"/>
      <c r="BZ156" s="104"/>
      <c r="CA156" s="104"/>
      <c r="CB156" s="104"/>
      <c r="CC156" s="104"/>
      <c r="CD156" s="104"/>
      <c r="CE156" s="104"/>
      <c r="CF156" s="104"/>
      <c r="CG156" s="104"/>
      <c r="CH156" s="104"/>
      <c r="CI156" s="104"/>
      <c r="CJ156" s="104"/>
      <c r="CK156" s="104"/>
      <c r="CL156" s="104"/>
      <c r="CM156" s="104"/>
      <c r="CN156" s="104"/>
      <c r="CO156" s="104"/>
      <c r="CP156" s="104"/>
      <c r="CQ156" s="104"/>
      <c r="CR156" s="104"/>
      <c r="CS156" s="104"/>
      <c r="CT156" s="104"/>
      <c r="CU156" s="104"/>
      <c r="CV156" s="104"/>
    </row>
    <row r="157" spans="1:100" x14ac:dyDescent="0.2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/>
      <c r="AC157" s="104"/>
      <c r="AD157" s="104"/>
      <c r="AE157" s="104"/>
      <c r="AF157" s="104"/>
      <c r="AG157" s="104"/>
      <c r="AH157" s="104"/>
      <c r="AI157" s="104"/>
      <c r="AJ157" s="104"/>
      <c r="AK157" s="104"/>
      <c r="AL157" s="104"/>
      <c r="AM157" s="104"/>
      <c r="AN157" s="104"/>
      <c r="AO157" s="104"/>
      <c r="AP157" s="104"/>
      <c r="AQ157" s="104"/>
      <c r="AR157" s="104"/>
      <c r="AS157" s="104"/>
      <c r="AT157" s="104"/>
      <c r="AU157" s="104"/>
      <c r="AV157" s="104"/>
      <c r="AW157" s="104"/>
      <c r="AX157" s="104"/>
      <c r="AY157" s="104"/>
      <c r="AZ157" s="104"/>
      <c r="BA157" s="104"/>
      <c r="BB157" s="104"/>
      <c r="BC157" s="104"/>
      <c r="BD157" s="104"/>
      <c r="BE157" s="104"/>
      <c r="BF157" s="104"/>
      <c r="BG157" s="104"/>
      <c r="BH157" s="104"/>
      <c r="BI157" s="104"/>
      <c r="BJ157" s="104"/>
      <c r="BK157" s="104"/>
      <c r="BL157" s="104"/>
      <c r="BM157" s="104"/>
      <c r="BN157" s="104"/>
      <c r="BO157" s="104"/>
      <c r="BP157" s="104"/>
      <c r="BQ157" s="104"/>
      <c r="BR157" s="104"/>
      <c r="BS157" s="104"/>
      <c r="BT157" s="104"/>
      <c r="BU157" s="104"/>
      <c r="BV157" s="104"/>
      <c r="BW157" s="104"/>
      <c r="BX157" s="104"/>
      <c r="BY157" s="104"/>
      <c r="BZ157" s="104"/>
      <c r="CA157" s="104"/>
      <c r="CB157" s="104"/>
      <c r="CC157" s="104"/>
      <c r="CD157" s="104"/>
      <c r="CE157" s="104"/>
      <c r="CF157" s="104"/>
      <c r="CG157" s="104"/>
      <c r="CH157" s="104"/>
      <c r="CI157" s="104"/>
      <c r="CJ157" s="104"/>
      <c r="CK157" s="104"/>
      <c r="CL157" s="104"/>
      <c r="CM157" s="104"/>
      <c r="CN157" s="104"/>
      <c r="CO157" s="104"/>
      <c r="CP157" s="104"/>
      <c r="CQ157" s="104"/>
      <c r="CR157" s="104"/>
      <c r="CS157" s="104"/>
      <c r="CT157" s="104"/>
      <c r="CU157" s="104"/>
      <c r="CV157" s="104"/>
    </row>
    <row r="158" spans="1:100" x14ac:dyDescent="0.2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/>
      <c r="AC158" s="104"/>
      <c r="AD158" s="104"/>
      <c r="AE158" s="104"/>
      <c r="AF158" s="104"/>
      <c r="AG158" s="104"/>
      <c r="AH158" s="104"/>
      <c r="AI158" s="104"/>
      <c r="AJ158" s="104"/>
      <c r="AK158" s="104"/>
      <c r="AL158" s="104"/>
      <c r="AM158" s="104"/>
      <c r="AN158" s="104"/>
      <c r="AO158" s="104"/>
      <c r="AP158" s="104"/>
      <c r="AQ158" s="104"/>
      <c r="AR158" s="104"/>
      <c r="AS158" s="104"/>
      <c r="AT158" s="104"/>
      <c r="AU158" s="104"/>
      <c r="AV158" s="104"/>
      <c r="AW158" s="104"/>
      <c r="AX158" s="104"/>
      <c r="AY158" s="104"/>
      <c r="AZ158" s="104"/>
      <c r="BA158" s="104"/>
      <c r="BB158" s="104"/>
      <c r="BC158" s="104"/>
      <c r="BD158" s="104"/>
      <c r="BE158" s="104"/>
      <c r="BF158" s="104"/>
      <c r="BG158" s="104"/>
      <c r="BH158" s="104"/>
      <c r="BI158" s="104"/>
      <c r="BJ158" s="104"/>
      <c r="BK158" s="104"/>
      <c r="BL158" s="104"/>
      <c r="BM158" s="104"/>
      <c r="BN158" s="104"/>
      <c r="BO158" s="104"/>
      <c r="BP158" s="104"/>
      <c r="BQ158" s="104"/>
      <c r="BR158" s="104"/>
      <c r="BS158" s="104"/>
      <c r="BT158" s="104"/>
      <c r="BU158" s="104"/>
      <c r="BV158" s="104"/>
      <c r="BW158" s="104"/>
      <c r="BX158" s="104"/>
      <c r="BY158" s="104"/>
      <c r="BZ158" s="104"/>
      <c r="CA158" s="104"/>
      <c r="CB158" s="104"/>
      <c r="CC158" s="104"/>
      <c r="CD158" s="104"/>
      <c r="CE158" s="104"/>
      <c r="CF158" s="104"/>
      <c r="CG158" s="104"/>
      <c r="CH158" s="104"/>
      <c r="CI158" s="104"/>
      <c r="CJ158" s="104"/>
      <c r="CK158" s="104"/>
      <c r="CL158" s="104"/>
      <c r="CM158" s="104"/>
      <c r="CN158" s="104"/>
      <c r="CO158" s="104"/>
      <c r="CP158" s="104"/>
      <c r="CQ158" s="104"/>
      <c r="CR158" s="104"/>
      <c r="CS158" s="104"/>
      <c r="CT158" s="104"/>
      <c r="CU158" s="104"/>
      <c r="CV158" s="104"/>
    </row>
    <row r="159" spans="1:100" x14ac:dyDescent="0.2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/>
      <c r="AC159" s="104"/>
      <c r="AD159" s="104"/>
      <c r="AE159" s="104"/>
      <c r="AF159" s="104"/>
      <c r="AG159" s="104"/>
      <c r="AH159" s="104"/>
      <c r="AI159" s="104"/>
      <c r="AJ159" s="104"/>
      <c r="AK159" s="104"/>
      <c r="AL159" s="104"/>
      <c r="AM159" s="104"/>
      <c r="AN159" s="104"/>
      <c r="AO159" s="104"/>
      <c r="AP159" s="104"/>
      <c r="AQ159" s="104"/>
      <c r="AR159" s="104"/>
      <c r="AS159" s="104"/>
      <c r="AT159" s="104"/>
      <c r="AU159" s="104"/>
      <c r="AV159" s="104"/>
      <c r="AW159" s="104"/>
      <c r="AX159" s="104"/>
      <c r="AY159" s="104"/>
      <c r="AZ159" s="104"/>
      <c r="BA159" s="104"/>
      <c r="BB159" s="104"/>
      <c r="BC159" s="104"/>
      <c r="BD159" s="104"/>
      <c r="BE159" s="104"/>
      <c r="BF159" s="104"/>
      <c r="BG159" s="104"/>
      <c r="BH159" s="104"/>
      <c r="BI159" s="104"/>
      <c r="BJ159" s="104"/>
      <c r="BK159" s="104"/>
      <c r="BL159" s="104"/>
      <c r="BM159" s="104"/>
      <c r="BN159" s="104"/>
      <c r="BO159" s="104"/>
      <c r="BP159" s="104"/>
      <c r="BQ159" s="104"/>
      <c r="BR159" s="104"/>
      <c r="BS159" s="104"/>
      <c r="BT159" s="104"/>
      <c r="BU159" s="104"/>
      <c r="BV159" s="104"/>
      <c r="BW159" s="104"/>
      <c r="BX159" s="104"/>
      <c r="BY159" s="104"/>
      <c r="BZ159" s="104"/>
      <c r="CA159" s="104"/>
      <c r="CB159" s="104"/>
      <c r="CC159" s="104"/>
      <c r="CD159" s="104"/>
      <c r="CE159" s="104"/>
      <c r="CF159" s="104"/>
      <c r="CG159" s="104"/>
      <c r="CH159" s="104"/>
      <c r="CI159" s="104"/>
      <c r="CJ159" s="104"/>
      <c r="CK159" s="104"/>
      <c r="CL159" s="104"/>
      <c r="CM159" s="104"/>
      <c r="CN159" s="104"/>
      <c r="CO159" s="104"/>
      <c r="CP159" s="104"/>
      <c r="CQ159" s="104"/>
      <c r="CR159" s="104"/>
      <c r="CS159" s="104"/>
      <c r="CT159" s="104"/>
      <c r="CU159" s="104"/>
      <c r="CV159" s="104"/>
    </row>
    <row r="160" spans="1:100" x14ac:dyDescent="0.2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  <c r="AB160" s="104"/>
      <c r="AC160" s="104"/>
      <c r="AD160" s="104"/>
      <c r="AE160" s="104"/>
      <c r="AF160" s="104"/>
      <c r="AG160" s="104"/>
      <c r="AH160" s="104"/>
      <c r="AI160" s="104"/>
      <c r="AJ160" s="104"/>
      <c r="AK160" s="104"/>
      <c r="AL160" s="104"/>
      <c r="AM160" s="104"/>
      <c r="AN160" s="104"/>
      <c r="AO160" s="104"/>
      <c r="AP160" s="104"/>
      <c r="AQ160" s="104"/>
      <c r="AR160" s="104"/>
      <c r="AS160" s="104"/>
      <c r="AT160" s="104"/>
      <c r="AU160" s="104"/>
      <c r="AV160" s="104"/>
      <c r="AW160" s="104"/>
      <c r="AX160" s="104"/>
      <c r="AY160" s="104"/>
      <c r="AZ160" s="104"/>
      <c r="BA160" s="104"/>
      <c r="BB160" s="104"/>
      <c r="BC160" s="104"/>
      <c r="BD160" s="104"/>
      <c r="BE160" s="104"/>
      <c r="BF160" s="104"/>
      <c r="BG160" s="104"/>
      <c r="BH160" s="104"/>
      <c r="BI160" s="104"/>
      <c r="BJ160" s="104"/>
      <c r="BK160" s="104"/>
      <c r="BL160" s="104"/>
      <c r="BM160" s="104"/>
      <c r="BN160" s="104"/>
      <c r="BO160" s="104"/>
      <c r="BP160" s="104"/>
      <c r="BQ160" s="104"/>
      <c r="BR160" s="104"/>
      <c r="BS160" s="104"/>
      <c r="BT160" s="104"/>
      <c r="BU160" s="104"/>
      <c r="BV160" s="104"/>
      <c r="BW160" s="104"/>
      <c r="BX160" s="104"/>
      <c r="BY160" s="104"/>
      <c r="BZ160" s="104"/>
      <c r="CA160" s="104"/>
      <c r="CB160" s="104"/>
      <c r="CC160" s="104"/>
      <c r="CD160" s="104"/>
      <c r="CE160" s="104"/>
      <c r="CF160" s="104"/>
      <c r="CG160" s="104"/>
      <c r="CH160" s="104"/>
      <c r="CI160" s="104"/>
      <c r="CJ160" s="104"/>
      <c r="CK160" s="104"/>
      <c r="CL160" s="104"/>
      <c r="CM160" s="104"/>
      <c r="CN160" s="104"/>
      <c r="CO160" s="104"/>
      <c r="CP160" s="104"/>
      <c r="CQ160" s="104"/>
      <c r="CR160" s="104"/>
      <c r="CS160" s="104"/>
      <c r="CT160" s="104"/>
      <c r="CU160" s="104"/>
      <c r="CV160" s="104"/>
    </row>
    <row r="161" spans="1:100" x14ac:dyDescent="0.2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  <c r="AB161" s="104"/>
      <c r="AC161" s="104"/>
      <c r="AD161" s="104"/>
      <c r="AE161" s="104"/>
      <c r="AF161" s="104"/>
      <c r="AG161" s="104"/>
      <c r="AH161" s="104"/>
      <c r="AI161" s="104"/>
      <c r="AJ161" s="104"/>
      <c r="AK161" s="104"/>
      <c r="AL161" s="104"/>
      <c r="AM161" s="104"/>
      <c r="AN161" s="104"/>
      <c r="AO161" s="104"/>
      <c r="AP161" s="104"/>
      <c r="AQ161" s="104"/>
      <c r="AR161" s="104"/>
      <c r="AS161" s="104"/>
      <c r="AT161" s="104"/>
      <c r="AU161" s="104"/>
      <c r="AV161" s="104"/>
      <c r="AW161" s="104"/>
      <c r="AX161" s="104"/>
      <c r="AY161" s="104"/>
      <c r="AZ161" s="104"/>
      <c r="BA161" s="104"/>
      <c r="BB161" s="104"/>
      <c r="BC161" s="104"/>
      <c r="BD161" s="104"/>
      <c r="BE161" s="104"/>
      <c r="BF161" s="104"/>
      <c r="BG161" s="104"/>
      <c r="BH161" s="104"/>
      <c r="BI161" s="104"/>
      <c r="BJ161" s="104"/>
      <c r="BK161" s="104"/>
      <c r="BL161" s="104"/>
      <c r="BM161" s="104"/>
      <c r="BN161" s="104"/>
      <c r="BO161" s="104"/>
      <c r="BP161" s="104"/>
      <c r="BQ161" s="104"/>
      <c r="BR161" s="104"/>
      <c r="BS161" s="104"/>
      <c r="BT161" s="104"/>
      <c r="BU161" s="104"/>
      <c r="BV161" s="104"/>
      <c r="BW161" s="104"/>
      <c r="BX161" s="104"/>
      <c r="BY161" s="104"/>
      <c r="BZ161" s="104"/>
      <c r="CA161" s="104"/>
      <c r="CB161" s="104"/>
      <c r="CC161" s="104"/>
      <c r="CD161" s="104"/>
      <c r="CE161" s="104"/>
      <c r="CF161" s="104"/>
      <c r="CG161" s="104"/>
      <c r="CH161" s="104"/>
      <c r="CI161" s="104"/>
      <c r="CJ161" s="104"/>
      <c r="CK161" s="104"/>
      <c r="CL161" s="104"/>
      <c r="CM161" s="104"/>
      <c r="CN161" s="104"/>
      <c r="CO161" s="104"/>
      <c r="CP161" s="104"/>
      <c r="CQ161" s="104"/>
      <c r="CR161" s="104"/>
      <c r="CS161" s="104"/>
      <c r="CT161" s="104"/>
      <c r="CU161" s="104"/>
      <c r="CV161" s="104"/>
    </row>
    <row r="162" spans="1:100" x14ac:dyDescent="0.2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/>
      <c r="AC162" s="104"/>
      <c r="AD162" s="104"/>
      <c r="AE162" s="104"/>
      <c r="AF162" s="104"/>
      <c r="AG162" s="104"/>
      <c r="AH162" s="104"/>
      <c r="AI162" s="104"/>
      <c r="AJ162" s="104"/>
      <c r="AK162" s="104"/>
      <c r="AL162" s="104"/>
      <c r="AM162" s="104"/>
      <c r="AN162" s="104"/>
      <c r="AO162" s="104"/>
      <c r="AP162" s="104"/>
      <c r="AQ162" s="104"/>
      <c r="AR162" s="104"/>
      <c r="AS162" s="104"/>
      <c r="AT162" s="104"/>
      <c r="AU162" s="104"/>
      <c r="AV162" s="104"/>
      <c r="AW162" s="104"/>
      <c r="AX162" s="104"/>
      <c r="AY162" s="104"/>
      <c r="AZ162" s="104"/>
      <c r="BA162" s="104"/>
      <c r="BB162" s="104"/>
      <c r="BC162" s="104"/>
      <c r="BD162" s="104"/>
      <c r="BE162" s="104"/>
      <c r="BF162" s="104"/>
      <c r="BG162" s="104"/>
      <c r="BH162" s="104"/>
      <c r="BI162" s="104"/>
      <c r="BJ162" s="104"/>
      <c r="BK162" s="104"/>
      <c r="BL162" s="104"/>
      <c r="BM162" s="104"/>
      <c r="BN162" s="104"/>
      <c r="BO162" s="104"/>
      <c r="BP162" s="104"/>
      <c r="BQ162" s="104"/>
      <c r="BR162" s="104"/>
      <c r="BS162" s="104"/>
      <c r="BT162" s="104"/>
      <c r="BU162" s="104"/>
      <c r="BV162" s="104"/>
      <c r="BW162" s="104"/>
      <c r="BX162" s="104"/>
      <c r="BY162" s="104"/>
      <c r="BZ162" s="104"/>
      <c r="CA162" s="104"/>
      <c r="CB162" s="104"/>
      <c r="CC162" s="104"/>
      <c r="CD162" s="104"/>
      <c r="CE162" s="104"/>
      <c r="CF162" s="104"/>
      <c r="CG162" s="104"/>
      <c r="CH162" s="104"/>
      <c r="CI162" s="104"/>
      <c r="CJ162" s="104"/>
      <c r="CK162" s="104"/>
      <c r="CL162" s="104"/>
      <c r="CM162" s="104"/>
      <c r="CN162" s="104"/>
      <c r="CO162" s="104"/>
      <c r="CP162" s="104"/>
      <c r="CQ162" s="104"/>
      <c r="CR162" s="104"/>
      <c r="CS162" s="104"/>
      <c r="CT162" s="104"/>
      <c r="CU162" s="104"/>
      <c r="CV162" s="104"/>
    </row>
    <row r="163" spans="1:100" x14ac:dyDescent="0.2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/>
      <c r="AC163" s="104"/>
      <c r="AD163" s="104"/>
      <c r="AE163" s="104"/>
      <c r="AF163" s="104"/>
      <c r="AG163" s="104"/>
      <c r="AH163" s="104"/>
      <c r="AI163" s="104"/>
      <c r="AJ163" s="104"/>
      <c r="AK163" s="104"/>
      <c r="AL163" s="104"/>
      <c r="AM163" s="104"/>
      <c r="AN163" s="104"/>
      <c r="AO163" s="104"/>
      <c r="AP163" s="104"/>
      <c r="AQ163" s="104"/>
      <c r="AR163" s="104"/>
      <c r="AS163" s="104"/>
      <c r="AT163" s="104"/>
      <c r="AU163" s="104"/>
      <c r="AV163" s="104"/>
      <c r="AW163" s="104"/>
      <c r="AX163" s="104"/>
      <c r="AY163" s="104"/>
      <c r="AZ163" s="104"/>
      <c r="BA163" s="104"/>
      <c r="BB163" s="104"/>
      <c r="BC163" s="104"/>
      <c r="BD163" s="104"/>
      <c r="BE163" s="104"/>
      <c r="BF163" s="104"/>
      <c r="BG163" s="104"/>
      <c r="BH163" s="104"/>
      <c r="BI163" s="104"/>
      <c r="BJ163" s="104"/>
      <c r="BK163" s="104"/>
      <c r="BL163" s="104"/>
      <c r="BM163" s="104"/>
      <c r="BN163" s="104"/>
      <c r="BO163" s="104"/>
      <c r="BP163" s="104"/>
      <c r="BQ163" s="104"/>
      <c r="BR163" s="104"/>
      <c r="BS163" s="104"/>
      <c r="BT163" s="104"/>
      <c r="BU163" s="104"/>
      <c r="BV163" s="104"/>
      <c r="BW163" s="104"/>
      <c r="BX163" s="104"/>
      <c r="BY163" s="104"/>
      <c r="BZ163" s="104"/>
      <c r="CA163" s="104"/>
      <c r="CB163" s="104"/>
      <c r="CC163" s="104"/>
      <c r="CD163" s="104"/>
      <c r="CE163" s="104"/>
      <c r="CF163" s="104"/>
      <c r="CG163" s="104"/>
      <c r="CH163" s="104"/>
      <c r="CI163" s="104"/>
      <c r="CJ163" s="104"/>
      <c r="CK163" s="104"/>
      <c r="CL163" s="104"/>
      <c r="CM163" s="104"/>
      <c r="CN163" s="104"/>
      <c r="CO163" s="104"/>
      <c r="CP163" s="104"/>
      <c r="CQ163" s="104"/>
      <c r="CR163" s="104"/>
      <c r="CS163" s="104"/>
      <c r="CT163" s="104"/>
      <c r="CU163" s="104"/>
      <c r="CV163" s="104"/>
    </row>
    <row r="164" spans="1:100" x14ac:dyDescent="0.2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/>
      <c r="AC164" s="104"/>
      <c r="AD164" s="104"/>
      <c r="AE164" s="104"/>
      <c r="AF164" s="104"/>
      <c r="AG164" s="104"/>
      <c r="AH164" s="104"/>
      <c r="AI164" s="104"/>
      <c r="AJ164" s="104"/>
      <c r="AK164" s="104"/>
      <c r="AL164" s="104"/>
      <c r="AM164" s="104"/>
      <c r="AN164" s="104"/>
      <c r="AO164" s="104"/>
      <c r="AP164" s="104"/>
      <c r="AQ164" s="104"/>
      <c r="AR164" s="104"/>
      <c r="AS164" s="104"/>
      <c r="AT164" s="104"/>
      <c r="AU164" s="104"/>
      <c r="AV164" s="104"/>
      <c r="AW164" s="104"/>
      <c r="AX164" s="104"/>
      <c r="AY164" s="104"/>
      <c r="AZ164" s="104"/>
      <c r="BA164" s="104"/>
      <c r="BB164" s="104"/>
      <c r="BC164" s="104"/>
      <c r="BD164" s="104"/>
      <c r="BE164" s="104"/>
      <c r="BF164" s="104"/>
      <c r="BG164" s="104"/>
      <c r="BH164" s="104"/>
      <c r="BI164" s="104"/>
      <c r="BJ164" s="104"/>
      <c r="BK164" s="104"/>
      <c r="BL164" s="104"/>
      <c r="BM164" s="104"/>
      <c r="BN164" s="104"/>
      <c r="BO164" s="104"/>
      <c r="BP164" s="104"/>
      <c r="BQ164" s="104"/>
      <c r="BR164" s="104"/>
      <c r="BS164" s="104"/>
      <c r="BT164" s="104"/>
      <c r="BU164" s="104"/>
      <c r="BV164" s="104"/>
      <c r="BW164" s="104"/>
      <c r="BX164" s="104"/>
      <c r="BY164" s="104"/>
      <c r="BZ164" s="104"/>
      <c r="CA164" s="104"/>
      <c r="CB164" s="104"/>
      <c r="CC164" s="104"/>
      <c r="CD164" s="104"/>
      <c r="CE164" s="104"/>
      <c r="CF164" s="104"/>
      <c r="CG164" s="104"/>
      <c r="CH164" s="104"/>
      <c r="CI164" s="104"/>
      <c r="CJ164" s="104"/>
      <c r="CK164" s="104"/>
      <c r="CL164" s="104"/>
      <c r="CM164" s="104"/>
      <c r="CN164" s="104"/>
      <c r="CO164" s="104"/>
      <c r="CP164" s="104"/>
      <c r="CQ164" s="104"/>
      <c r="CR164" s="104"/>
      <c r="CS164" s="104"/>
      <c r="CT164" s="104"/>
      <c r="CU164" s="104"/>
      <c r="CV164" s="104"/>
    </row>
    <row r="165" spans="1:100" x14ac:dyDescent="0.2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/>
      <c r="AC165" s="104"/>
      <c r="AD165" s="104"/>
      <c r="AE165" s="104"/>
      <c r="AF165" s="104"/>
      <c r="AG165" s="104"/>
      <c r="AH165" s="104"/>
      <c r="AI165" s="104"/>
      <c r="AJ165" s="104"/>
      <c r="AK165" s="104"/>
      <c r="AL165" s="104"/>
      <c r="AM165" s="104"/>
      <c r="AN165" s="104"/>
      <c r="AO165" s="104"/>
      <c r="AP165" s="104"/>
      <c r="AQ165" s="104"/>
      <c r="AR165" s="104"/>
      <c r="AS165" s="104"/>
      <c r="AT165" s="104"/>
      <c r="AU165" s="104"/>
      <c r="AV165" s="104"/>
      <c r="AW165" s="104"/>
      <c r="AX165" s="104"/>
      <c r="AY165" s="104"/>
      <c r="AZ165" s="104"/>
      <c r="BA165" s="104"/>
      <c r="BB165" s="104"/>
      <c r="BC165" s="104"/>
      <c r="BD165" s="104"/>
      <c r="BE165" s="104"/>
      <c r="BF165" s="104"/>
      <c r="BG165" s="104"/>
      <c r="BH165" s="104"/>
      <c r="BI165" s="104"/>
      <c r="BJ165" s="104"/>
      <c r="BK165" s="104"/>
      <c r="BL165" s="104"/>
      <c r="BM165" s="104"/>
      <c r="BN165" s="104"/>
      <c r="BO165" s="104"/>
      <c r="BP165" s="104"/>
      <c r="BQ165" s="104"/>
      <c r="BR165" s="104"/>
      <c r="BS165" s="104"/>
      <c r="BT165" s="104"/>
      <c r="BU165" s="104"/>
      <c r="BV165" s="104"/>
      <c r="BW165" s="104"/>
      <c r="BX165" s="104"/>
      <c r="BY165" s="104"/>
      <c r="BZ165" s="104"/>
      <c r="CA165" s="104"/>
      <c r="CB165" s="104"/>
      <c r="CC165" s="104"/>
      <c r="CD165" s="104"/>
      <c r="CE165" s="104"/>
      <c r="CF165" s="104"/>
      <c r="CG165" s="104"/>
      <c r="CH165" s="104"/>
      <c r="CI165" s="104"/>
      <c r="CJ165" s="104"/>
      <c r="CK165" s="104"/>
      <c r="CL165" s="104"/>
      <c r="CM165" s="104"/>
      <c r="CN165" s="104"/>
      <c r="CO165" s="104"/>
      <c r="CP165" s="104"/>
      <c r="CQ165" s="104"/>
      <c r="CR165" s="104"/>
      <c r="CS165" s="104"/>
      <c r="CT165" s="104"/>
      <c r="CU165" s="104"/>
      <c r="CV165" s="104"/>
    </row>
    <row r="166" spans="1:100" x14ac:dyDescent="0.2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  <c r="AB166" s="104"/>
      <c r="AC166" s="104"/>
      <c r="AD166" s="104"/>
      <c r="AE166" s="104"/>
      <c r="AF166" s="104"/>
      <c r="AG166" s="104"/>
      <c r="AH166" s="104"/>
      <c r="AI166" s="104"/>
      <c r="AJ166" s="104"/>
      <c r="AK166" s="104"/>
      <c r="AL166" s="104"/>
      <c r="AM166" s="104"/>
      <c r="AN166" s="104"/>
      <c r="AO166" s="104"/>
      <c r="AP166" s="104"/>
      <c r="AQ166" s="104"/>
      <c r="AR166" s="104"/>
      <c r="AS166" s="104"/>
      <c r="AT166" s="104"/>
      <c r="AU166" s="104"/>
      <c r="AV166" s="104"/>
      <c r="AW166" s="104"/>
      <c r="AX166" s="104"/>
      <c r="AY166" s="104"/>
      <c r="AZ166" s="104"/>
      <c r="BA166" s="104"/>
      <c r="BB166" s="104"/>
      <c r="BC166" s="104"/>
      <c r="BD166" s="104"/>
      <c r="BE166" s="104"/>
      <c r="BF166" s="104"/>
      <c r="BG166" s="104"/>
      <c r="BH166" s="104"/>
      <c r="BI166" s="104"/>
      <c r="BJ166" s="104"/>
      <c r="BK166" s="104"/>
      <c r="BL166" s="104"/>
      <c r="BM166" s="104"/>
      <c r="BN166" s="104"/>
      <c r="BO166" s="104"/>
      <c r="BP166" s="104"/>
      <c r="BQ166" s="104"/>
      <c r="BR166" s="104"/>
      <c r="BS166" s="104"/>
      <c r="BT166" s="104"/>
      <c r="BU166" s="104"/>
      <c r="BV166" s="104"/>
      <c r="BW166" s="104"/>
      <c r="BX166" s="104"/>
      <c r="BY166" s="104"/>
      <c r="BZ166" s="104"/>
      <c r="CA166" s="104"/>
      <c r="CB166" s="104"/>
      <c r="CC166" s="104"/>
      <c r="CD166" s="104"/>
      <c r="CE166" s="104"/>
      <c r="CF166" s="104"/>
      <c r="CG166" s="104"/>
      <c r="CH166" s="104"/>
      <c r="CI166" s="104"/>
      <c r="CJ166" s="104"/>
      <c r="CK166" s="104"/>
      <c r="CL166" s="104"/>
      <c r="CM166" s="104"/>
      <c r="CN166" s="104"/>
      <c r="CO166" s="104"/>
      <c r="CP166" s="104"/>
      <c r="CQ166" s="104"/>
      <c r="CR166" s="104"/>
      <c r="CS166" s="104"/>
      <c r="CT166" s="104"/>
      <c r="CU166" s="104"/>
      <c r="CV166" s="104"/>
    </row>
    <row r="167" spans="1:100" x14ac:dyDescent="0.2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  <c r="AA167" s="104"/>
      <c r="AB167" s="104"/>
      <c r="AC167" s="104"/>
      <c r="AD167" s="104"/>
      <c r="AE167" s="104"/>
      <c r="AF167" s="104"/>
      <c r="AG167" s="104"/>
      <c r="AH167" s="104"/>
      <c r="AI167" s="104"/>
      <c r="AJ167" s="104"/>
      <c r="AK167" s="104"/>
      <c r="AL167" s="104"/>
      <c r="AM167" s="104"/>
      <c r="AN167" s="104"/>
      <c r="AO167" s="104"/>
      <c r="AP167" s="104"/>
      <c r="AQ167" s="104"/>
      <c r="AR167" s="104"/>
      <c r="AS167" s="104"/>
      <c r="AT167" s="104"/>
      <c r="AU167" s="104"/>
      <c r="AV167" s="104"/>
      <c r="AW167" s="104"/>
      <c r="AX167" s="104"/>
      <c r="AY167" s="104"/>
      <c r="AZ167" s="104"/>
      <c r="BA167" s="104"/>
      <c r="BB167" s="104"/>
      <c r="BC167" s="104"/>
      <c r="BD167" s="104"/>
      <c r="BE167" s="104"/>
      <c r="BF167" s="104"/>
      <c r="BG167" s="104"/>
      <c r="BH167" s="104"/>
      <c r="BI167" s="104"/>
      <c r="BJ167" s="104"/>
      <c r="BK167" s="104"/>
      <c r="BL167" s="104"/>
      <c r="BM167" s="104"/>
      <c r="BN167" s="104"/>
      <c r="BO167" s="104"/>
      <c r="BP167" s="104"/>
      <c r="BQ167" s="104"/>
      <c r="BR167" s="104"/>
      <c r="BS167" s="104"/>
      <c r="BT167" s="104"/>
      <c r="BU167" s="104"/>
      <c r="BV167" s="104"/>
      <c r="BW167" s="104"/>
      <c r="BX167" s="104"/>
      <c r="BY167" s="104"/>
      <c r="BZ167" s="104"/>
      <c r="CA167" s="104"/>
      <c r="CB167" s="104"/>
      <c r="CC167" s="104"/>
      <c r="CD167" s="104"/>
      <c r="CE167" s="104"/>
      <c r="CF167" s="104"/>
      <c r="CG167" s="104"/>
      <c r="CH167" s="104"/>
      <c r="CI167" s="104"/>
      <c r="CJ167" s="104"/>
      <c r="CK167" s="104"/>
      <c r="CL167" s="104"/>
      <c r="CM167" s="104"/>
      <c r="CN167" s="104"/>
      <c r="CO167" s="104"/>
      <c r="CP167" s="104"/>
      <c r="CQ167" s="104"/>
      <c r="CR167" s="104"/>
      <c r="CS167" s="104"/>
      <c r="CT167" s="104"/>
      <c r="CU167" s="104"/>
      <c r="CV167" s="104"/>
    </row>
    <row r="168" spans="1:100" x14ac:dyDescent="0.2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/>
      <c r="AC168" s="104"/>
      <c r="AD168" s="104"/>
      <c r="AE168" s="104"/>
      <c r="AF168" s="104"/>
      <c r="AG168" s="104"/>
      <c r="AH168" s="104"/>
      <c r="AI168" s="104"/>
      <c r="AJ168" s="104"/>
      <c r="AK168" s="104"/>
      <c r="AL168" s="104"/>
      <c r="AM168" s="104"/>
      <c r="AN168" s="104"/>
      <c r="AO168" s="104"/>
      <c r="AP168" s="104"/>
      <c r="AQ168" s="104"/>
      <c r="AR168" s="104"/>
      <c r="AS168" s="104"/>
      <c r="AT168" s="104"/>
      <c r="AU168" s="104"/>
      <c r="AV168" s="104"/>
      <c r="AW168" s="104"/>
      <c r="AX168" s="104"/>
      <c r="AY168" s="104"/>
      <c r="AZ168" s="104"/>
      <c r="BA168" s="104"/>
      <c r="BB168" s="104"/>
      <c r="BC168" s="104"/>
      <c r="BD168" s="104"/>
      <c r="BE168" s="104"/>
      <c r="BF168" s="104"/>
      <c r="BG168" s="104"/>
      <c r="BH168" s="104"/>
      <c r="BI168" s="104"/>
      <c r="BJ168" s="104"/>
      <c r="BK168" s="104"/>
      <c r="BL168" s="104"/>
      <c r="BM168" s="104"/>
      <c r="BN168" s="104"/>
      <c r="BO168" s="104"/>
      <c r="BP168" s="104"/>
      <c r="BQ168" s="104"/>
      <c r="BR168" s="104"/>
      <c r="BS168" s="104"/>
      <c r="BT168" s="104"/>
      <c r="BU168" s="104"/>
      <c r="BV168" s="104"/>
      <c r="BW168" s="104"/>
      <c r="BX168" s="104"/>
      <c r="BY168" s="104"/>
      <c r="BZ168" s="104"/>
      <c r="CA168" s="104"/>
      <c r="CB168" s="104"/>
      <c r="CC168" s="104"/>
      <c r="CD168" s="104"/>
      <c r="CE168" s="104"/>
      <c r="CF168" s="104"/>
      <c r="CG168" s="104"/>
      <c r="CH168" s="104"/>
      <c r="CI168" s="104"/>
      <c r="CJ168" s="104"/>
      <c r="CK168" s="104"/>
      <c r="CL168" s="104"/>
      <c r="CM168" s="104"/>
      <c r="CN168" s="104"/>
      <c r="CO168" s="104"/>
      <c r="CP168" s="104"/>
      <c r="CQ168" s="104"/>
      <c r="CR168" s="104"/>
      <c r="CS168" s="104"/>
      <c r="CT168" s="104"/>
      <c r="CU168" s="104"/>
      <c r="CV168" s="104"/>
    </row>
    <row r="169" spans="1:100" x14ac:dyDescent="0.2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  <c r="AB169" s="104"/>
      <c r="AC169" s="104"/>
      <c r="AD169" s="104"/>
      <c r="AE169" s="104"/>
      <c r="AF169" s="104"/>
      <c r="AG169" s="104"/>
      <c r="AH169" s="104"/>
      <c r="AI169" s="104"/>
      <c r="AJ169" s="104"/>
      <c r="AK169" s="104"/>
      <c r="AL169" s="104"/>
      <c r="AM169" s="104"/>
      <c r="AN169" s="104"/>
      <c r="AO169" s="104"/>
      <c r="AP169" s="104"/>
      <c r="AQ169" s="104"/>
      <c r="AR169" s="104"/>
      <c r="AS169" s="104"/>
      <c r="AT169" s="104"/>
      <c r="AU169" s="104"/>
      <c r="AV169" s="104"/>
      <c r="AW169" s="104"/>
      <c r="AX169" s="104"/>
      <c r="AY169" s="104"/>
      <c r="AZ169" s="104"/>
      <c r="BA169" s="104"/>
      <c r="BB169" s="104"/>
      <c r="BC169" s="104"/>
      <c r="BD169" s="104"/>
      <c r="BE169" s="104"/>
      <c r="BF169" s="104"/>
      <c r="BG169" s="104"/>
      <c r="BH169" s="104"/>
      <c r="BI169" s="104"/>
      <c r="BJ169" s="104"/>
      <c r="BK169" s="104"/>
      <c r="BL169" s="104"/>
      <c r="BM169" s="104"/>
      <c r="BN169" s="104"/>
      <c r="BO169" s="104"/>
      <c r="BP169" s="104"/>
      <c r="BQ169" s="104"/>
      <c r="BR169" s="104"/>
      <c r="BS169" s="104"/>
      <c r="BT169" s="104"/>
      <c r="BU169" s="104"/>
      <c r="BV169" s="104"/>
      <c r="BW169" s="104"/>
      <c r="BX169" s="104"/>
      <c r="BY169" s="104"/>
      <c r="BZ169" s="104"/>
      <c r="CA169" s="104"/>
      <c r="CB169" s="104"/>
      <c r="CC169" s="104"/>
      <c r="CD169" s="104"/>
      <c r="CE169" s="104"/>
      <c r="CF169" s="104"/>
      <c r="CG169" s="104"/>
      <c r="CH169" s="104"/>
      <c r="CI169" s="104"/>
      <c r="CJ169" s="104"/>
      <c r="CK169" s="104"/>
      <c r="CL169" s="104"/>
      <c r="CM169" s="104"/>
      <c r="CN169" s="104"/>
      <c r="CO169" s="104"/>
      <c r="CP169" s="104"/>
      <c r="CQ169" s="104"/>
      <c r="CR169" s="104"/>
      <c r="CS169" s="104"/>
      <c r="CT169" s="104"/>
      <c r="CU169" s="104"/>
      <c r="CV169" s="104"/>
    </row>
    <row r="170" spans="1:100" x14ac:dyDescent="0.2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4"/>
      <c r="AC170" s="104"/>
      <c r="AD170" s="104"/>
      <c r="AE170" s="104"/>
      <c r="AF170" s="104"/>
      <c r="AG170" s="104"/>
      <c r="AH170" s="104"/>
      <c r="AI170" s="104"/>
      <c r="AJ170" s="104"/>
      <c r="AK170" s="104"/>
      <c r="AL170" s="104"/>
      <c r="AM170" s="104"/>
      <c r="AN170" s="104"/>
      <c r="AO170" s="104"/>
      <c r="AP170" s="104"/>
      <c r="AQ170" s="104"/>
      <c r="AR170" s="104"/>
      <c r="AS170" s="104"/>
      <c r="AT170" s="104"/>
      <c r="AU170" s="104"/>
      <c r="AV170" s="104"/>
      <c r="AW170" s="104"/>
      <c r="AX170" s="104"/>
      <c r="AY170" s="104"/>
      <c r="AZ170" s="104"/>
      <c r="BA170" s="104"/>
      <c r="BB170" s="104"/>
      <c r="BC170" s="104"/>
      <c r="BD170" s="104"/>
      <c r="BE170" s="104"/>
      <c r="BF170" s="104"/>
      <c r="BG170" s="104"/>
      <c r="BH170" s="104"/>
      <c r="BI170" s="104"/>
      <c r="BJ170" s="104"/>
      <c r="BK170" s="104"/>
      <c r="BL170" s="104"/>
      <c r="BM170" s="104"/>
      <c r="BN170" s="104"/>
      <c r="BO170" s="104"/>
      <c r="BP170" s="104"/>
      <c r="BQ170" s="104"/>
      <c r="BR170" s="104"/>
      <c r="BS170" s="104"/>
      <c r="BT170" s="104"/>
      <c r="BU170" s="104"/>
      <c r="BV170" s="104"/>
      <c r="BW170" s="104"/>
      <c r="BX170" s="104"/>
      <c r="BY170" s="104"/>
      <c r="BZ170" s="104"/>
      <c r="CA170" s="104"/>
      <c r="CB170" s="104"/>
      <c r="CC170" s="104"/>
      <c r="CD170" s="104"/>
      <c r="CE170" s="104"/>
      <c r="CF170" s="104"/>
      <c r="CG170" s="104"/>
      <c r="CH170" s="104"/>
      <c r="CI170" s="104"/>
      <c r="CJ170" s="104"/>
      <c r="CK170" s="104"/>
      <c r="CL170" s="104"/>
      <c r="CM170" s="104"/>
      <c r="CN170" s="104"/>
      <c r="CO170" s="104"/>
      <c r="CP170" s="104"/>
      <c r="CQ170" s="104"/>
      <c r="CR170" s="104"/>
      <c r="CS170" s="104"/>
      <c r="CT170" s="104"/>
      <c r="CU170" s="104"/>
      <c r="CV170" s="104"/>
    </row>
    <row r="171" spans="1:100" x14ac:dyDescent="0.2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4"/>
      <c r="AC171" s="104"/>
      <c r="AD171" s="104"/>
      <c r="AE171" s="104"/>
      <c r="AF171" s="104"/>
      <c r="AG171" s="104"/>
      <c r="AH171" s="104"/>
      <c r="AI171" s="104"/>
      <c r="AJ171" s="104"/>
      <c r="AK171" s="104"/>
      <c r="AL171" s="104"/>
      <c r="AM171" s="104"/>
      <c r="AN171" s="104"/>
      <c r="AO171" s="104"/>
      <c r="AP171" s="104"/>
      <c r="AQ171" s="104"/>
      <c r="AR171" s="104"/>
      <c r="AS171" s="104"/>
      <c r="AT171" s="104"/>
      <c r="AU171" s="104"/>
      <c r="AV171" s="104"/>
      <c r="AW171" s="104"/>
      <c r="AX171" s="104"/>
      <c r="AY171" s="104"/>
      <c r="AZ171" s="104"/>
      <c r="BA171" s="104"/>
      <c r="BB171" s="104"/>
      <c r="BC171" s="104"/>
      <c r="BD171" s="104"/>
      <c r="BE171" s="104"/>
      <c r="BF171" s="104"/>
      <c r="BG171" s="104"/>
      <c r="BH171" s="104"/>
      <c r="BI171" s="104"/>
      <c r="BJ171" s="104"/>
      <c r="BK171" s="104"/>
      <c r="BL171" s="104"/>
      <c r="BM171" s="104"/>
      <c r="BN171" s="104"/>
      <c r="BO171" s="104"/>
      <c r="BP171" s="104"/>
      <c r="BQ171" s="104"/>
      <c r="BR171" s="104"/>
      <c r="BS171" s="104"/>
      <c r="BT171" s="104"/>
      <c r="BU171" s="104"/>
      <c r="BV171" s="104"/>
      <c r="BW171" s="104"/>
      <c r="BX171" s="104"/>
      <c r="BY171" s="104"/>
      <c r="BZ171" s="104"/>
      <c r="CA171" s="104"/>
      <c r="CB171" s="104"/>
      <c r="CC171" s="104"/>
      <c r="CD171" s="104"/>
      <c r="CE171" s="104"/>
      <c r="CF171" s="104"/>
      <c r="CG171" s="104"/>
      <c r="CH171" s="104"/>
      <c r="CI171" s="104"/>
      <c r="CJ171" s="104"/>
      <c r="CK171" s="104"/>
      <c r="CL171" s="104"/>
      <c r="CM171" s="104"/>
      <c r="CN171" s="104"/>
      <c r="CO171" s="104"/>
      <c r="CP171" s="104"/>
      <c r="CQ171" s="104"/>
      <c r="CR171" s="104"/>
      <c r="CS171" s="104"/>
      <c r="CT171" s="104"/>
      <c r="CU171" s="104"/>
      <c r="CV171" s="104"/>
    </row>
    <row r="172" spans="1:100" x14ac:dyDescent="0.2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4"/>
      <c r="AC172" s="104"/>
      <c r="AD172" s="104"/>
      <c r="AE172" s="104"/>
      <c r="AF172" s="104"/>
      <c r="AG172" s="104"/>
      <c r="AH172" s="104"/>
      <c r="AI172" s="104"/>
      <c r="AJ172" s="104"/>
      <c r="AK172" s="104"/>
      <c r="AL172" s="104"/>
      <c r="AM172" s="104"/>
      <c r="AN172" s="104"/>
      <c r="AO172" s="104"/>
      <c r="AP172" s="104"/>
      <c r="AQ172" s="104"/>
      <c r="AR172" s="104"/>
      <c r="AS172" s="104"/>
      <c r="AT172" s="104"/>
      <c r="AU172" s="104"/>
      <c r="AV172" s="104"/>
      <c r="AW172" s="104"/>
      <c r="AX172" s="104"/>
      <c r="AY172" s="104"/>
      <c r="AZ172" s="104"/>
      <c r="BA172" s="104"/>
      <c r="BB172" s="104"/>
      <c r="BC172" s="104"/>
      <c r="BD172" s="104"/>
      <c r="BE172" s="104"/>
      <c r="BF172" s="104"/>
      <c r="BG172" s="104"/>
      <c r="BH172" s="104"/>
      <c r="BI172" s="104"/>
      <c r="BJ172" s="104"/>
      <c r="BK172" s="104"/>
      <c r="BL172" s="104"/>
      <c r="BM172" s="104"/>
      <c r="BN172" s="104"/>
      <c r="BO172" s="104"/>
      <c r="BP172" s="104"/>
      <c r="BQ172" s="104"/>
      <c r="BR172" s="104"/>
      <c r="BS172" s="104"/>
      <c r="BT172" s="104"/>
      <c r="BU172" s="104"/>
      <c r="BV172" s="104"/>
      <c r="BW172" s="104"/>
      <c r="BX172" s="104"/>
      <c r="BY172" s="104"/>
      <c r="BZ172" s="104"/>
      <c r="CA172" s="104"/>
      <c r="CB172" s="104"/>
      <c r="CC172" s="104"/>
      <c r="CD172" s="104"/>
      <c r="CE172" s="104"/>
      <c r="CF172" s="104"/>
      <c r="CG172" s="104"/>
      <c r="CH172" s="104"/>
      <c r="CI172" s="104"/>
      <c r="CJ172" s="104"/>
      <c r="CK172" s="104"/>
      <c r="CL172" s="104"/>
      <c r="CM172" s="104"/>
      <c r="CN172" s="104"/>
      <c r="CO172" s="104"/>
      <c r="CP172" s="104"/>
      <c r="CQ172" s="104"/>
      <c r="CR172" s="104"/>
      <c r="CS172" s="104"/>
      <c r="CT172" s="104"/>
      <c r="CU172" s="104"/>
      <c r="CV172" s="104"/>
    </row>
    <row r="173" spans="1:100" x14ac:dyDescent="0.2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104"/>
      <c r="AB173" s="104"/>
      <c r="AC173" s="104"/>
      <c r="AD173" s="104"/>
      <c r="AE173" s="104"/>
      <c r="AF173" s="104"/>
      <c r="AG173" s="104"/>
      <c r="AH173" s="104"/>
      <c r="AI173" s="104"/>
      <c r="AJ173" s="104"/>
      <c r="AK173" s="104"/>
      <c r="AL173" s="104"/>
      <c r="AM173" s="104"/>
      <c r="AN173" s="104"/>
      <c r="AO173" s="104"/>
      <c r="AP173" s="104"/>
      <c r="AQ173" s="104"/>
      <c r="AR173" s="104"/>
      <c r="AS173" s="104"/>
      <c r="AT173" s="104"/>
      <c r="AU173" s="104"/>
      <c r="AV173" s="104"/>
      <c r="AW173" s="104"/>
      <c r="AX173" s="104"/>
      <c r="AY173" s="104"/>
      <c r="AZ173" s="104"/>
      <c r="BA173" s="104"/>
      <c r="BB173" s="104"/>
      <c r="BC173" s="104"/>
      <c r="BD173" s="104"/>
      <c r="BE173" s="104"/>
      <c r="BF173" s="104"/>
      <c r="BG173" s="104"/>
      <c r="BH173" s="104"/>
      <c r="BI173" s="104"/>
      <c r="BJ173" s="104"/>
      <c r="BK173" s="104"/>
      <c r="BL173" s="104"/>
      <c r="BM173" s="104"/>
      <c r="BN173" s="104"/>
      <c r="BO173" s="104"/>
      <c r="BP173" s="104"/>
      <c r="BQ173" s="104"/>
      <c r="BR173" s="104"/>
      <c r="BS173" s="104"/>
      <c r="BT173" s="104"/>
      <c r="BU173" s="104"/>
      <c r="BV173" s="104"/>
      <c r="BW173" s="104"/>
      <c r="BX173" s="104"/>
      <c r="BY173" s="104"/>
      <c r="BZ173" s="104"/>
      <c r="CA173" s="104"/>
      <c r="CB173" s="104"/>
      <c r="CC173" s="104"/>
      <c r="CD173" s="104"/>
      <c r="CE173" s="104"/>
      <c r="CF173" s="104"/>
      <c r="CG173" s="104"/>
      <c r="CH173" s="104"/>
      <c r="CI173" s="104"/>
      <c r="CJ173" s="104"/>
      <c r="CK173" s="104"/>
      <c r="CL173" s="104"/>
      <c r="CM173" s="104"/>
      <c r="CN173" s="104"/>
      <c r="CO173" s="104"/>
      <c r="CP173" s="104"/>
      <c r="CQ173" s="104"/>
      <c r="CR173" s="104"/>
      <c r="CS173" s="104"/>
      <c r="CT173" s="104"/>
      <c r="CU173" s="104"/>
      <c r="CV173" s="104"/>
    </row>
    <row r="174" spans="1:100" x14ac:dyDescent="0.2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4"/>
      <c r="AC174" s="104"/>
      <c r="AD174" s="104"/>
      <c r="AE174" s="104"/>
      <c r="AF174" s="104"/>
      <c r="AG174" s="104"/>
      <c r="AH174" s="104"/>
      <c r="AI174" s="104"/>
      <c r="AJ174" s="104"/>
      <c r="AK174" s="104"/>
      <c r="AL174" s="104"/>
      <c r="AM174" s="104"/>
      <c r="AN174" s="104"/>
      <c r="AO174" s="104"/>
      <c r="AP174" s="104"/>
      <c r="AQ174" s="104"/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4"/>
      <c r="BB174" s="104"/>
      <c r="BC174" s="104"/>
      <c r="BD174" s="104"/>
      <c r="BE174" s="104"/>
      <c r="BF174" s="104"/>
      <c r="BG174" s="104"/>
      <c r="BH174" s="104"/>
      <c r="BI174" s="104"/>
      <c r="BJ174" s="104"/>
      <c r="BK174" s="104"/>
      <c r="BL174" s="104"/>
      <c r="BM174" s="104"/>
      <c r="BN174" s="104"/>
      <c r="BO174" s="104"/>
      <c r="BP174" s="104"/>
      <c r="BQ174" s="104"/>
      <c r="BR174" s="104"/>
      <c r="BS174" s="104"/>
      <c r="BT174" s="104"/>
      <c r="BU174" s="104"/>
      <c r="BV174" s="104"/>
      <c r="BW174" s="104"/>
      <c r="BX174" s="104"/>
      <c r="BY174" s="104"/>
      <c r="BZ174" s="104"/>
      <c r="CA174" s="104"/>
      <c r="CB174" s="104"/>
      <c r="CC174" s="104"/>
      <c r="CD174" s="104"/>
      <c r="CE174" s="104"/>
      <c r="CF174" s="104"/>
      <c r="CG174" s="104"/>
      <c r="CH174" s="104"/>
      <c r="CI174" s="104"/>
      <c r="CJ174" s="104"/>
      <c r="CK174" s="104"/>
      <c r="CL174" s="104"/>
      <c r="CM174" s="104"/>
      <c r="CN174" s="104"/>
      <c r="CO174" s="104"/>
      <c r="CP174" s="104"/>
      <c r="CQ174" s="104"/>
      <c r="CR174" s="104"/>
      <c r="CS174" s="104"/>
      <c r="CT174" s="104"/>
      <c r="CU174" s="104"/>
      <c r="CV174" s="104"/>
    </row>
    <row r="175" spans="1:100" x14ac:dyDescent="0.2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  <c r="AA175" s="104"/>
      <c r="AB175" s="104"/>
      <c r="AC175" s="104"/>
      <c r="AD175" s="104"/>
      <c r="AE175" s="104"/>
      <c r="AF175" s="104"/>
      <c r="AG175" s="104"/>
      <c r="AH175" s="104"/>
      <c r="AI175" s="104"/>
      <c r="AJ175" s="104"/>
      <c r="AK175" s="104"/>
      <c r="AL175" s="104"/>
      <c r="AM175" s="104"/>
      <c r="AN175" s="104"/>
      <c r="AO175" s="104"/>
      <c r="AP175" s="104"/>
      <c r="AQ175" s="104"/>
      <c r="AR175" s="104"/>
      <c r="AS175" s="104"/>
      <c r="AT175" s="104"/>
      <c r="AU175" s="104"/>
      <c r="AV175" s="104"/>
      <c r="AW175" s="104"/>
      <c r="AX175" s="104"/>
      <c r="AY175" s="104"/>
      <c r="AZ175" s="104"/>
      <c r="BA175" s="104"/>
      <c r="BB175" s="104"/>
      <c r="BC175" s="104"/>
      <c r="BD175" s="104"/>
      <c r="BE175" s="104"/>
      <c r="BF175" s="104"/>
      <c r="BG175" s="104"/>
      <c r="BH175" s="104"/>
      <c r="BI175" s="104"/>
      <c r="BJ175" s="104"/>
      <c r="BK175" s="104"/>
      <c r="BL175" s="104"/>
      <c r="BM175" s="104"/>
      <c r="BN175" s="104"/>
      <c r="BO175" s="104"/>
      <c r="BP175" s="104"/>
      <c r="BQ175" s="104"/>
      <c r="BR175" s="104"/>
      <c r="BS175" s="104"/>
      <c r="BT175" s="104"/>
      <c r="BU175" s="104"/>
      <c r="BV175" s="104"/>
      <c r="BW175" s="104"/>
      <c r="BX175" s="104"/>
      <c r="BY175" s="104"/>
      <c r="BZ175" s="104"/>
      <c r="CA175" s="104"/>
      <c r="CB175" s="104"/>
      <c r="CC175" s="104"/>
      <c r="CD175" s="104"/>
      <c r="CE175" s="104"/>
      <c r="CF175" s="104"/>
      <c r="CG175" s="104"/>
      <c r="CH175" s="104"/>
      <c r="CI175" s="104"/>
      <c r="CJ175" s="104"/>
      <c r="CK175" s="104"/>
      <c r="CL175" s="104"/>
      <c r="CM175" s="104"/>
      <c r="CN175" s="104"/>
      <c r="CO175" s="104"/>
      <c r="CP175" s="104"/>
      <c r="CQ175" s="104"/>
      <c r="CR175" s="104"/>
      <c r="CS175" s="104"/>
      <c r="CT175" s="104"/>
      <c r="CU175" s="104"/>
      <c r="CV175" s="104"/>
    </row>
    <row r="176" spans="1:100" x14ac:dyDescent="0.2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  <c r="AB176" s="104"/>
      <c r="AC176" s="104"/>
      <c r="AD176" s="104"/>
      <c r="AE176" s="104"/>
      <c r="AF176" s="104"/>
      <c r="AG176" s="104"/>
      <c r="AH176" s="104"/>
      <c r="AI176" s="104"/>
      <c r="AJ176" s="104"/>
      <c r="AK176" s="104"/>
      <c r="AL176" s="104"/>
      <c r="AM176" s="104"/>
      <c r="AN176" s="104"/>
      <c r="AO176" s="104"/>
      <c r="AP176" s="104"/>
      <c r="AQ176" s="104"/>
      <c r="AR176" s="104"/>
      <c r="AS176" s="104"/>
      <c r="AT176" s="104"/>
      <c r="AU176" s="104"/>
      <c r="AV176" s="104"/>
      <c r="AW176" s="104"/>
      <c r="AX176" s="104"/>
      <c r="AY176" s="104"/>
      <c r="AZ176" s="104"/>
      <c r="BA176" s="104"/>
      <c r="BB176" s="104"/>
      <c r="BC176" s="104"/>
      <c r="BD176" s="104"/>
      <c r="BE176" s="104"/>
      <c r="BF176" s="104"/>
      <c r="BG176" s="104"/>
      <c r="BH176" s="104"/>
      <c r="BI176" s="104"/>
      <c r="BJ176" s="104"/>
      <c r="BK176" s="104"/>
      <c r="BL176" s="104"/>
      <c r="BM176" s="104"/>
      <c r="BN176" s="104"/>
      <c r="BO176" s="104"/>
      <c r="BP176" s="104"/>
      <c r="BQ176" s="104"/>
      <c r="BR176" s="104"/>
      <c r="BS176" s="104"/>
      <c r="BT176" s="104"/>
      <c r="BU176" s="104"/>
      <c r="BV176" s="104"/>
      <c r="BW176" s="104"/>
      <c r="BX176" s="104"/>
      <c r="BY176" s="104"/>
      <c r="BZ176" s="104"/>
      <c r="CA176" s="104"/>
      <c r="CB176" s="104"/>
      <c r="CC176" s="104"/>
      <c r="CD176" s="104"/>
      <c r="CE176" s="104"/>
      <c r="CF176" s="104"/>
      <c r="CG176" s="104"/>
      <c r="CH176" s="104"/>
      <c r="CI176" s="104"/>
      <c r="CJ176" s="104"/>
      <c r="CK176" s="104"/>
      <c r="CL176" s="104"/>
      <c r="CM176" s="104"/>
      <c r="CN176" s="104"/>
      <c r="CO176" s="104"/>
      <c r="CP176" s="104"/>
      <c r="CQ176" s="104"/>
      <c r="CR176" s="104"/>
      <c r="CS176" s="104"/>
      <c r="CT176" s="104"/>
      <c r="CU176" s="104"/>
      <c r="CV176" s="104"/>
    </row>
    <row r="177" spans="1:100" x14ac:dyDescent="0.2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  <c r="AB177" s="104"/>
      <c r="AC177" s="104"/>
      <c r="AD177" s="104"/>
      <c r="AE177" s="104"/>
      <c r="AF177" s="104"/>
      <c r="AG177" s="104"/>
      <c r="AH177" s="104"/>
      <c r="AI177" s="104"/>
      <c r="AJ177" s="104"/>
      <c r="AK177" s="104"/>
      <c r="AL177" s="104"/>
      <c r="AM177" s="104"/>
      <c r="AN177" s="104"/>
      <c r="AO177" s="104"/>
      <c r="AP177" s="104"/>
      <c r="AQ177" s="104"/>
      <c r="AR177" s="104"/>
      <c r="AS177" s="104"/>
      <c r="AT177" s="104"/>
      <c r="AU177" s="104"/>
      <c r="AV177" s="104"/>
      <c r="AW177" s="104"/>
      <c r="AX177" s="104"/>
      <c r="AY177" s="104"/>
      <c r="AZ177" s="104"/>
      <c r="BA177" s="104"/>
      <c r="BB177" s="104"/>
      <c r="BC177" s="104"/>
      <c r="BD177" s="104"/>
      <c r="BE177" s="104"/>
      <c r="BF177" s="104"/>
      <c r="BG177" s="104"/>
      <c r="BH177" s="104"/>
      <c r="BI177" s="104"/>
      <c r="BJ177" s="104"/>
      <c r="BK177" s="104"/>
      <c r="BL177" s="104"/>
      <c r="BM177" s="104"/>
      <c r="BN177" s="104"/>
      <c r="BO177" s="104"/>
      <c r="BP177" s="104"/>
      <c r="BQ177" s="104"/>
      <c r="BR177" s="104"/>
      <c r="BS177" s="104"/>
      <c r="BT177" s="104"/>
      <c r="BU177" s="104"/>
      <c r="BV177" s="104"/>
      <c r="BW177" s="104"/>
      <c r="BX177" s="104"/>
      <c r="BY177" s="104"/>
      <c r="BZ177" s="104"/>
      <c r="CA177" s="104"/>
      <c r="CB177" s="104"/>
      <c r="CC177" s="104"/>
      <c r="CD177" s="104"/>
      <c r="CE177" s="104"/>
      <c r="CF177" s="104"/>
      <c r="CG177" s="104"/>
      <c r="CH177" s="104"/>
      <c r="CI177" s="104"/>
      <c r="CJ177" s="104"/>
      <c r="CK177" s="104"/>
      <c r="CL177" s="104"/>
      <c r="CM177" s="104"/>
      <c r="CN177" s="104"/>
      <c r="CO177" s="104"/>
      <c r="CP177" s="104"/>
      <c r="CQ177" s="104"/>
      <c r="CR177" s="104"/>
      <c r="CS177" s="104"/>
      <c r="CT177" s="104"/>
      <c r="CU177" s="104"/>
      <c r="CV177" s="104"/>
    </row>
    <row r="178" spans="1:100" x14ac:dyDescent="0.2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/>
      <c r="AC178" s="104"/>
      <c r="AD178" s="104"/>
      <c r="AE178" s="104"/>
      <c r="AF178" s="104"/>
      <c r="AG178" s="104"/>
      <c r="AH178" s="104"/>
      <c r="AI178" s="104"/>
      <c r="AJ178" s="104"/>
      <c r="AK178" s="104"/>
      <c r="AL178" s="104"/>
      <c r="AM178" s="104"/>
      <c r="AN178" s="104"/>
      <c r="AO178" s="104"/>
      <c r="AP178" s="104"/>
      <c r="AQ178" s="104"/>
      <c r="AR178" s="104"/>
      <c r="AS178" s="104"/>
      <c r="AT178" s="104"/>
      <c r="AU178" s="104"/>
      <c r="AV178" s="104"/>
      <c r="AW178" s="104"/>
      <c r="AX178" s="104"/>
      <c r="AY178" s="104"/>
      <c r="AZ178" s="104"/>
      <c r="BA178" s="104"/>
      <c r="BB178" s="104"/>
      <c r="BC178" s="104"/>
      <c r="BD178" s="104"/>
      <c r="BE178" s="104"/>
      <c r="BF178" s="104"/>
      <c r="BG178" s="104"/>
      <c r="BH178" s="104"/>
      <c r="BI178" s="104"/>
      <c r="BJ178" s="104"/>
      <c r="BK178" s="104"/>
      <c r="BL178" s="104"/>
      <c r="BM178" s="104"/>
      <c r="BN178" s="104"/>
      <c r="BO178" s="104"/>
      <c r="BP178" s="104"/>
      <c r="BQ178" s="104"/>
      <c r="BR178" s="104"/>
      <c r="BS178" s="104"/>
      <c r="BT178" s="104"/>
      <c r="BU178" s="104"/>
      <c r="BV178" s="104"/>
      <c r="BW178" s="104"/>
      <c r="BX178" s="104"/>
      <c r="BY178" s="104"/>
      <c r="BZ178" s="104"/>
      <c r="CA178" s="104"/>
      <c r="CB178" s="104"/>
      <c r="CC178" s="104"/>
      <c r="CD178" s="104"/>
      <c r="CE178" s="104"/>
      <c r="CF178" s="104"/>
      <c r="CG178" s="104"/>
      <c r="CH178" s="104"/>
      <c r="CI178" s="104"/>
      <c r="CJ178" s="104"/>
      <c r="CK178" s="104"/>
      <c r="CL178" s="104"/>
      <c r="CM178" s="104"/>
      <c r="CN178" s="104"/>
      <c r="CO178" s="104"/>
      <c r="CP178" s="104"/>
      <c r="CQ178" s="104"/>
      <c r="CR178" s="104"/>
      <c r="CS178" s="104"/>
      <c r="CT178" s="104"/>
      <c r="CU178" s="104"/>
      <c r="CV178" s="104"/>
    </row>
    <row r="179" spans="1:100" x14ac:dyDescent="0.2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/>
      <c r="AC179" s="104"/>
      <c r="AD179" s="104"/>
      <c r="AE179" s="104"/>
      <c r="AF179" s="104"/>
      <c r="AG179" s="104"/>
      <c r="AH179" s="104"/>
      <c r="AI179" s="104"/>
      <c r="AJ179" s="104"/>
      <c r="AK179" s="104"/>
      <c r="AL179" s="104"/>
      <c r="AM179" s="104"/>
      <c r="AN179" s="104"/>
      <c r="AO179" s="104"/>
      <c r="AP179" s="104"/>
      <c r="AQ179" s="104"/>
      <c r="AR179" s="104"/>
      <c r="AS179" s="104"/>
      <c r="AT179" s="104"/>
      <c r="AU179" s="104"/>
      <c r="AV179" s="104"/>
      <c r="AW179" s="104"/>
      <c r="AX179" s="104"/>
      <c r="AY179" s="104"/>
      <c r="AZ179" s="104"/>
      <c r="BA179" s="104"/>
      <c r="BB179" s="104"/>
      <c r="BC179" s="104"/>
      <c r="BD179" s="104"/>
      <c r="BE179" s="104"/>
      <c r="BF179" s="104"/>
      <c r="BG179" s="104"/>
      <c r="BH179" s="104"/>
      <c r="BI179" s="104"/>
      <c r="BJ179" s="104"/>
      <c r="BK179" s="104"/>
      <c r="BL179" s="104"/>
      <c r="BM179" s="104"/>
      <c r="BN179" s="104"/>
      <c r="BO179" s="104"/>
      <c r="BP179" s="104"/>
      <c r="BQ179" s="104"/>
      <c r="BR179" s="104"/>
      <c r="BS179" s="104"/>
      <c r="BT179" s="104"/>
      <c r="BU179" s="104"/>
      <c r="BV179" s="104"/>
      <c r="BW179" s="104"/>
      <c r="BX179" s="104"/>
      <c r="BY179" s="104"/>
      <c r="BZ179" s="104"/>
      <c r="CA179" s="104"/>
      <c r="CB179" s="104"/>
      <c r="CC179" s="104"/>
      <c r="CD179" s="104"/>
      <c r="CE179" s="104"/>
      <c r="CF179" s="104"/>
      <c r="CG179" s="104"/>
      <c r="CH179" s="104"/>
      <c r="CI179" s="104"/>
      <c r="CJ179" s="104"/>
      <c r="CK179" s="104"/>
      <c r="CL179" s="104"/>
      <c r="CM179" s="104"/>
      <c r="CN179" s="104"/>
      <c r="CO179" s="104"/>
      <c r="CP179" s="104"/>
      <c r="CQ179" s="104"/>
      <c r="CR179" s="104"/>
      <c r="CS179" s="104"/>
      <c r="CT179" s="104"/>
      <c r="CU179" s="104"/>
      <c r="CV179" s="104"/>
    </row>
    <row r="180" spans="1:100" x14ac:dyDescent="0.2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104"/>
      <c r="AB180" s="104"/>
      <c r="AC180" s="104"/>
      <c r="AD180" s="104"/>
      <c r="AE180" s="104"/>
      <c r="AF180" s="104"/>
      <c r="AG180" s="104"/>
      <c r="AH180" s="104"/>
      <c r="AI180" s="104"/>
      <c r="AJ180" s="104"/>
      <c r="AK180" s="104"/>
      <c r="AL180" s="104"/>
      <c r="AM180" s="104"/>
      <c r="AN180" s="104"/>
      <c r="AO180" s="104"/>
      <c r="AP180" s="104"/>
      <c r="AQ180" s="104"/>
      <c r="AR180" s="104"/>
      <c r="AS180" s="104"/>
      <c r="AT180" s="104"/>
      <c r="AU180" s="104"/>
      <c r="AV180" s="104"/>
      <c r="AW180" s="104"/>
      <c r="AX180" s="104"/>
      <c r="AY180" s="104"/>
      <c r="AZ180" s="104"/>
      <c r="BA180" s="104"/>
      <c r="BB180" s="104"/>
      <c r="BC180" s="104"/>
      <c r="BD180" s="104"/>
      <c r="BE180" s="104"/>
      <c r="BF180" s="104"/>
      <c r="BG180" s="104"/>
      <c r="BH180" s="104"/>
      <c r="BI180" s="104"/>
      <c r="BJ180" s="104"/>
      <c r="BK180" s="104"/>
      <c r="BL180" s="104"/>
      <c r="BM180" s="104"/>
      <c r="BN180" s="104"/>
      <c r="BO180" s="104"/>
      <c r="BP180" s="104"/>
      <c r="BQ180" s="104"/>
      <c r="BR180" s="104"/>
      <c r="BS180" s="104"/>
      <c r="BT180" s="104"/>
      <c r="BU180" s="104"/>
      <c r="BV180" s="104"/>
      <c r="BW180" s="104"/>
      <c r="BX180" s="104"/>
      <c r="BY180" s="104"/>
      <c r="BZ180" s="104"/>
      <c r="CA180" s="104"/>
      <c r="CB180" s="104"/>
      <c r="CC180" s="104"/>
      <c r="CD180" s="104"/>
      <c r="CE180" s="104"/>
      <c r="CF180" s="104"/>
      <c r="CG180" s="104"/>
      <c r="CH180" s="104"/>
      <c r="CI180" s="104"/>
      <c r="CJ180" s="104"/>
      <c r="CK180" s="104"/>
      <c r="CL180" s="104"/>
      <c r="CM180" s="104"/>
      <c r="CN180" s="104"/>
      <c r="CO180" s="104"/>
      <c r="CP180" s="104"/>
      <c r="CQ180" s="104"/>
      <c r="CR180" s="104"/>
      <c r="CS180" s="104"/>
      <c r="CT180" s="104"/>
      <c r="CU180" s="104"/>
      <c r="CV180" s="104"/>
    </row>
    <row r="181" spans="1:100" x14ac:dyDescent="0.2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/>
      <c r="AC181" s="104"/>
      <c r="AD181" s="104"/>
      <c r="AE181" s="104"/>
      <c r="AF181" s="104"/>
      <c r="AG181" s="104"/>
      <c r="AH181" s="104"/>
      <c r="AI181" s="104"/>
      <c r="AJ181" s="104"/>
      <c r="AK181" s="104"/>
      <c r="AL181" s="104"/>
      <c r="AM181" s="104"/>
      <c r="AN181" s="104"/>
      <c r="AO181" s="104"/>
      <c r="AP181" s="104"/>
      <c r="AQ181" s="104"/>
      <c r="AR181" s="104"/>
      <c r="AS181" s="104"/>
      <c r="AT181" s="104"/>
      <c r="AU181" s="104"/>
      <c r="AV181" s="104"/>
      <c r="AW181" s="104"/>
      <c r="AX181" s="104"/>
      <c r="AY181" s="104"/>
      <c r="AZ181" s="104"/>
      <c r="BA181" s="104"/>
      <c r="BB181" s="104"/>
      <c r="BC181" s="104"/>
      <c r="BD181" s="104"/>
      <c r="BE181" s="104"/>
      <c r="BF181" s="104"/>
      <c r="BG181" s="104"/>
      <c r="BH181" s="104"/>
      <c r="BI181" s="104"/>
      <c r="BJ181" s="104"/>
      <c r="BK181" s="104"/>
      <c r="BL181" s="104"/>
      <c r="BM181" s="104"/>
      <c r="BN181" s="104"/>
      <c r="BO181" s="104"/>
      <c r="BP181" s="104"/>
      <c r="BQ181" s="104"/>
      <c r="BR181" s="104"/>
      <c r="BS181" s="104"/>
      <c r="BT181" s="104"/>
      <c r="BU181" s="104"/>
      <c r="BV181" s="104"/>
      <c r="BW181" s="104"/>
      <c r="BX181" s="104"/>
      <c r="BY181" s="104"/>
      <c r="BZ181" s="104"/>
      <c r="CA181" s="104"/>
      <c r="CB181" s="104"/>
      <c r="CC181" s="104"/>
      <c r="CD181" s="104"/>
      <c r="CE181" s="104"/>
      <c r="CF181" s="104"/>
      <c r="CG181" s="104"/>
      <c r="CH181" s="104"/>
      <c r="CI181" s="104"/>
      <c r="CJ181" s="104"/>
      <c r="CK181" s="104"/>
      <c r="CL181" s="104"/>
      <c r="CM181" s="104"/>
      <c r="CN181" s="104"/>
      <c r="CO181" s="104"/>
      <c r="CP181" s="104"/>
      <c r="CQ181" s="104"/>
      <c r="CR181" s="104"/>
      <c r="CS181" s="104"/>
      <c r="CT181" s="104"/>
      <c r="CU181" s="104"/>
      <c r="CV181" s="104"/>
    </row>
    <row r="182" spans="1:100" x14ac:dyDescent="0.2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  <c r="AB182" s="104"/>
      <c r="AC182" s="104"/>
      <c r="AD182" s="104"/>
      <c r="AE182" s="104"/>
      <c r="AF182" s="104"/>
      <c r="AG182" s="104"/>
      <c r="AH182" s="104"/>
      <c r="AI182" s="104"/>
      <c r="AJ182" s="104"/>
      <c r="AK182" s="104"/>
      <c r="AL182" s="104"/>
      <c r="AM182" s="104"/>
      <c r="AN182" s="104"/>
      <c r="AO182" s="104"/>
      <c r="AP182" s="104"/>
      <c r="AQ182" s="104"/>
      <c r="AR182" s="104"/>
      <c r="AS182" s="104"/>
      <c r="AT182" s="104"/>
      <c r="AU182" s="104"/>
      <c r="AV182" s="104"/>
      <c r="AW182" s="104"/>
      <c r="AX182" s="104"/>
      <c r="AY182" s="104"/>
      <c r="AZ182" s="104"/>
      <c r="BA182" s="104"/>
      <c r="BB182" s="104"/>
      <c r="BC182" s="104"/>
      <c r="BD182" s="104"/>
      <c r="BE182" s="104"/>
      <c r="BF182" s="104"/>
      <c r="BG182" s="104"/>
      <c r="BH182" s="104"/>
      <c r="BI182" s="104"/>
      <c r="BJ182" s="104"/>
      <c r="BK182" s="104"/>
      <c r="BL182" s="104"/>
      <c r="BM182" s="104"/>
      <c r="BN182" s="104"/>
      <c r="BO182" s="104"/>
      <c r="BP182" s="104"/>
      <c r="BQ182" s="104"/>
      <c r="BR182" s="104"/>
      <c r="BS182" s="104"/>
      <c r="BT182" s="104"/>
      <c r="BU182" s="104"/>
      <c r="BV182" s="104"/>
      <c r="BW182" s="104"/>
      <c r="BX182" s="104"/>
      <c r="BY182" s="104"/>
      <c r="BZ182" s="104"/>
      <c r="CA182" s="104"/>
      <c r="CB182" s="104"/>
      <c r="CC182" s="104"/>
      <c r="CD182" s="104"/>
      <c r="CE182" s="104"/>
      <c r="CF182" s="104"/>
      <c r="CG182" s="104"/>
      <c r="CH182" s="104"/>
      <c r="CI182" s="104"/>
      <c r="CJ182" s="104"/>
      <c r="CK182" s="104"/>
      <c r="CL182" s="104"/>
      <c r="CM182" s="104"/>
      <c r="CN182" s="104"/>
      <c r="CO182" s="104"/>
      <c r="CP182" s="104"/>
      <c r="CQ182" s="104"/>
      <c r="CR182" s="104"/>
      <c r="CS182" s="104"/>
      <c r="CT182" s="104"/>
      <c r="CU182" s="104"/>
      <c r="CV182" s="104"/>
    </row>
    <row r="183" spans="1:100" x14ac:dyDescent="0.2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/>
      <c r="AC183" s="104"/>
      <c r="AD183" s="104"/>
      <c r="AE183" s="104"/>
      <c r="AF183" s="104"/>
      <c r="AG183" s="104"/>
      <c r="AH183" s="104"/>
      <c r="AI183" s="104"/>
      <c r="AJ183" s="104"/>
      <c r="AK183" s="104"/>
      <c r="AL183" s="104"/>
      <c r="AM183" s="104"/>
      <c r="AN183" s="104"/>
      <c r="AO183" s="104"/>
      <c r="AP183" s="104"/>
      <c r="AQ183" s="104"/>
      <c r="AR183" s="104"/>
      <c r="AS183" s="104"/>
      <c r="AT183" s="104"/>
      <c r="AU183" s="104"/>
      <c r="AV183" s="104"/>
      <c r="AW183" s="104"/>
      <c r="AX183" s="104"/>
      <c r="AY183" s="104"/>
      <c r="AZ183" s="104"/>
      <c r="BA183" s="104"/>
      <c r="BB183" s="104"/>
      <c r="BC183" s="104"/>
      <c r="BD183" s="104"/>
      <c r="BE183" s="104"/>
      <c r="BF183" s="104"/>
      <c r="BG183" s="104"/>
      <c r="BH183" s="104"/>
      <c r="BI183" s="104"/>
      <c r="BJ183" s="104"/>
      <c r="BK183" s="104"/>
      <c r="BL183" s="104"/>
      <c r="BM183" s="104"/>
      <c r="BN183" s="104"/>
      <c r="BO183" s="104"/>
      <c r="BP183" s="104"/>
      <c r="BQ183" s="104"/>
      <c r="BR183" s="104"/>
      <c r="BS183" s="104"/>
      <c r="BT183" s="104"/>
      <c r="BU183" s="104"/>
      <c r="BV183" s="104"/>
      <c r="BW183" s="104"/>
      <c r="BX183" s="104"/>
      <c r="BY183" s="104"/>
      <c r="BZ183" s="104"/>
      <c r="CA183" s="104"/>
      <c r="CB183" s="104"/>
      <c r="CC183" s="104"/>
      <c r="CD183" s="104"/>
      <c r="CE183" s="104"/>
      <c r="CF183" s="104"/>
      <c r="CG183" s="104"/>
      <c r="CH183" s="104"/>
      <c r="CI183" s="104"/>
      <c r="CJ183" s="104"/>
      <c r="CK183" s="104"/>
      <c r="CL183" s="104"/>
      <c r="CM183" s="104"/>
      <c r="CN183" s="104"/>
      <c r="CO183" s="104"/>
      <c r="CP183" s="104"/>
      <c r="CQ183" s="104"/>
      <c r="CR183" s="104"/>
      <c r="CS183" s="104"/>
      <c r="CT183" s="104"/>
      <c r="CU183" s="104"/>
      <c r="CV183" s="104"/>
    </row>
    <row r="184" spans="1:100" x14ac:dyDescent="0.2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/>
      <c r="AC184" s="104"/>
      <c r="AD184" s="104"/>
      <c r="AE184" s="104"/>
      <c r="AF184" s="104"/>
      <c r="AG184" s="104"/>
      <c r="AH184" s="104"/>
      <c r="AI184" s="104"/>
      <c r="AJ184" s="104"/>
      <c r="AK184" s="104"/>
      <c r="AL184" s="104"/>
      <c r="AM184" s="104"/>
      <c r="AN184" s="104"/>
      <c r="AO184" s="104"/>
      <c r="AP184" s="104"/>
      <c r="AQ184" s="104"/>
      <c r="AR184" s="104"/>
      <c r="AS184" s="104"/>
      <c r="AT184" s="104"/>
      <c r="AU184" s="104"/>
      <c r="AV184" s="104"/>
      <c r="AW184" s="104"/>
      <c r="AX184" s="104"/>
      <c r="AY184" s="104"/>
      <c r="AZ184" s="104"/>
      <c r="BA184" s="104"/>
      <c r="BB184" s="104"/>
      <c r="BC184" s="104"/>
      <c r="BD184" s="104"/>
      <c r="BE184" s="104"/>
      <c r="BF184" s="104"/>
      <c r="BG184" s="104"/>
      <c r="BH184" s="104"/>
      <c r="BI184" s="104"/>
      <c r="BJ184" s="104"/>
      <c r="BK184" s="104"/>
      <c r="BL184" s="104"/>
      <c r="BM184" s="104"/>
      <c r="BN184" s="104"/>
      <c r="BO184" s="104"/>
      <c r="BP184" s="104"/>
      <c r="BQ184" s="104"/>
      <c r="BR184" s="104"/>
      <c r="BS184" s="104"/>
      <c r="BT184" s="104"/>
      <c r="BU184" s="104"/>
      <c r="BV184" s="104"/>
      <c r="BW184" s="104"/>
      <c r="BX184" s="104"/>
      <c r="BY184" s="104"/>
      <c r="BZ184" s="104"/>
      <c r="CA184" s="104"/>
      <c r="CB184" s="104"/>
      <c r="CC184" s="104"/>
      <c r="CD184" s="104"/>
      <c r="CE184" s="104"/>
      <c r="CF184" s="104"/>
      <c r="CG184" s="104"/>
      <c r="CH184" s="104"/>
      <c r="CI184" s="104"/>
      <c r="CJ184" s="104"/>
      <c r="CK184" s="104"/>
      <c r="CL184" s="104"/>
      <c r="CM184" s="104"/>
      <c r="CN184" s="104"/>
      <c r="CO184" s="104"/>
      <c r="CP184" s="104"/>
      <c r="CQ184" s="104"/>
      <c r="CR184" s="104"/>
      <c r="CS184" s="104"/>
      <c r="CT184" s="104"/>
      <c r="CU184" s="104"/>
      <c r="CV184" s="104"/>
    </row>
    <row r="185" spans="1:100" x14ac:dyDescent="0.2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  <c r="AB185" s="104"/>
      <c r="AC185" s="104"/>
      <c r="AD185" s="104"/>
      <c r="AE185" s="104"/>
      <c r="AF185" s="104"/>
      <c r="AG185" s="104"/>
      <c r="AH185" s="104"/>
      <c r="AI185" s="104"/>
      <c r="AJ185" s="104"/>
      <c r="AK185" s="104"/>
      <c r="AL185" s="104"/>
      <c r="AM185" s="104"/>
      <c r="AN185" s="104"/>
      <c r="AO185" s="104"/>
      <c r="AP185" s="104"/>
      <c r="AQ185" s="104"/>
      <c r="AR185" s="104"/>
      <c r="AS185" s="104"/>
      <c r="AT185" s="104"/>
      <c r="AU185" s="104"/>
      <c r="AV185" s="104"/>
      <c r="AW185" s="104"/>
      <c r="AX185" s="104"/>
      <c r="AY185" s="104"/>
      <c r="AZ185" s="104"/>
      <c r="BA185" s="104"/>
      <c r="BB185" s="104"/>
      <c r="BC185" s="104"/>
      <c r="BD185" s="104"/>
      <c r="BE185" s="104"/>
      <c r="BF185" s="104"/>
      <c r="BG185" s="104"/>
      <c r="BH185" s="104"/>
      <c r="BI185" s="104"/>
      <c r="BJ185" s="104"/>
      <c r="BK185" s="104"/>
      <c r="BL185" s="104"/>
      <c r="BM185" s="104"/>
      <c r="BN185" s="104"/>
      <c r="BO185" s="104"/>
      <c r="BP185" s="104"/>
      <c r="BQ185" s="104"/>
      <c r="BR185" s="104"/>
      <c r="BS185" s="104"/>
      <c r="BT185" s="104"/>
      <c r="BU185" s="104"/>
      <c r="BV185" s="104"/>
      <c r="BW185" s="104"/>
      <c r="BX185" s="104"/>
      <c r="BY185" s="104"/>
      <c r="BZ185" s="104"/>
      <c r="CA185" s="104"/>
      <c r="CB185" s="104"/>
      <c r="CC185" s="104"/>
      <c r="CD185" s="104"/>
      <c r="CE185" s="104"/>
      <c r="CF185" s="104"/>
      <c r="CG185" s="104"/>
      <c r="CH185" s="104"/>
      <c r="CI185" s="104"/>
      <c r="CJ185" s="104"/>
      <c r="CK185" s="104"/>
      <c r="CL185" s="104"/>
      <c r="CM185" s="104"/>
      <c r="CN185" s="104"/>
      <c r="CO185" s="104"/>
      <c r="CP185" s="104"/>
      <c r="CQ185" s="104"/>
      <c r="CR185" s="104"/>
      <c r="CS185" s="104"/>
      <c r="CT185" s="104"/>
      <c r="CU185" s="104"/>
      <c r="CV185" s="104"/>
    </row>
    <row r="186" spans="1:100" x14ac:dyDescent="0.2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  <c r="AB186" s="104"/>
      <c r="AC186" s="104"/>
      <c r="AD186" s="104"/>
      <c r="AE186" s="104"/>
      <c r="AF186" s="104"/>
      <c r="AG186" s="104"/>
      <c r="AH186" s="104"/>
      <c r="AI186" s="104"/>
      <c r="AJ186" s="104"/>
      <c r="AK186" s="104"/>
      <c r="AL186" s="104"/>
      <c r="AM186" s="104"/>
      <c r="AN186" s="104"/>
      <c r="AO186" s="104"/>
      <c r="AP186" s="104"/>
      <c r="AQ186" s="104"/>
      <c r="AR186" s="104"/>
      <c r="AS186" s="104"/>
      <c r="AT186" s="104"/>
      <c r="AU186" s="104"/>
      <c r="AV186" s="104"/>
      <c r="AW186" s="104"/>
      <c r="AX186" s="104"/>
      <c r="AY186" s="104"/>
      <c r="AZ186" s="104"/>
      <c r="BA186" s="104"/>
      <c r="BB186" s="104"/>
      <c r="BC186" s="104"/>
      <c r="BD186" s="104"/>
      <c r="BE186" s="104"/>
      <c r="BF186" s="104"/>
      <c r="BG186" s="104"/>
      <c r="BH186" s="104"/>
      <c r="BI186" s="104"/>
      <c r="BJ186" s="104"/>
      <c r="BK186" s="104"/>
      <c r="BL186" s="104"/>
      <c r="BM186" s="104"/>
      <c r="BN186" s="104"/>
      <c r="BO186" s="104"/>
      <c r="BP186" s="104"/>
      <c r="BQ186" s="104"/>
      <c r="BR186" s="104"/>
      <c r="BS186" s="104"/>
      <c r="BT186" s="104"/>
      <c r="BU186" s="104"/>
      <c r="BV186" s="104"/>
      <c r="BW186" s="104"/>
      <c r="BX186" s="104"/>
      <c r="BY186" s="104"/>
      <c r="BZ186" s="104"/>
      <c r="CA186" s="104"/>
      <c r="CB186" s="104"/>
      <c r="CC186" s="104"/>
      <c r="CD186" s="104"/>
      <c r="CE186" s="104"/>
      <c r="CF186" s="104"/>
      <c r="CG186" s="104"/>
      <c r="CH186" s="104"/>
      <c r="CI186" s="104"/>
      <c r="CJ186" s="104"/>
      <c r="CK186" s="104"/>
      <c r="CL186" s="104"/>
      <c r="CM186" s="104"/>
      <c r="CN186" s="104"/>
      <c r="CO186" s="104"/>
      <c r="CP186" s="104"/>
      <c r="CQ186" s="104"/>
      <c r="CR186" s="104"/>
      <c r="CS186" s="104"/>
      <c r="CT186" s="104"/>
      <c r="CU186" s="104"/>
      <c r="CV186" s="104"/>
    </row>
    <row r="187" spans="1:100" x14ac:dyDescent="0.2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  <c r="AB187" s="104"/>
      <c r="AC187" s="104"/>
      <c r="AD187" s="104"/>
      <c r="AE187" s="104"/>
      <c r="AF187" s="104"/>
      <c r="AG187" s="104"/>
      <c r="AH187" s="104"/>
      <c r="AI187" s="104"/>
      <c r="AJ187" s="104"/>
      <c r="AK187" s="104"/>
      <c r="AL187" s="104"/>
      <c r="AM187" s="104"/>
      <c r="AN187" s="104"/>
      <c r="AO187" s="104"/>
      <c r="AP187" s="104"/>
      <c r="AQ187" s="104"/>
      <c r="AR187" s="104"/>
      <c r="AS187" s="104"/>
      <c r="AT187" s="104"/>
      <c r="AU187" s="104"/>
      <c r="AV187" s="104"/>
      <c r="AW187" s="104"/>
      <c r="AX187" s="104"/>
      <c r="AY187" s="104"/>
      <c r="AZ187" s="104"/>
      <c r="BA187" s="104"/>
      <c r="BB187" s="104"/>
      <c r="BC187" s="104"/>
      <c r="BD187" s="104"/>
      <c r="BE187" s="104"/>
      <c r="BF187" s="104"/>
      <c r="BG187" s="104"/>
      <c r="BH187" s="104"/>
      <c r="BI187" s="104"/>
      <c r="BJ187" s="104"/>
      <c r="BK187" s="104"/>
      <c r="BL187" s="104"/>
      <c r="BM187" s="104"/>
      <c r="BN187" s="104"/>
      <c r="BO187" s="104"/>
      <c r="BP187" s="104"/>
      <c r="BQ187" s="104"/>
      <c r="BR187" s="104"/>
      <c r="BS187" s="104"/>
      <c r="BT187" s="104"/>
      <c r="BU187" s="104"/>
      <c r="BV187" s="104"/>
      <c r="BW187" s="104"/>
      <c r="BX187" s="104"/>
      <c r="BY187" s="104"/>
      <c r="BZ187" s="104"/>
      <c r="CA187" s="104"/>
      <c r="CB187" s="104"/>
      <c r="CC187" s="104"/>
      <c r="CD187" s="104"/>
      <c r="CE187" s="104"/>
      <c r="CF187" s="104"/>
      <c r="CG187" s="104"/>
      <c r="CH187" s="104"/>
      <c r="CI187" s="104"/>
      <c r="CJ187" s="104"/>
      <c r="CK187" s="104"/>
      <c r="CL187" s="104"/>
      <c r="CM187" s="104"/>
      <c r="CN187" s="104"/>
      <c r="CO187" s="104"/>
      <c r="CP187" s="104"/>
      <c r="CQ187" s="104"/>
      <c r="CR187" s="104"/>
      <c r="CS187" s="104"/>
      <c r="CT187" s="104"/>
      <c r="CU187" s="104"/>
      <c r="CV187" s="104"/>
    </row>
    <row r="188" spans="1:100" x14ac:dyDescent="0.2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  <c r="AB188" s="104"/>
      <c r="AC188" s="104"/>
      <c r="AD188" s="104"/>
      <c r="AE188" s="104"/>
      <c r="AF188" s="104"/>
      <c r="AG188" s="104"/>
      <c r="AH188" s="104"/>
      <c r="AI188" s="104"/>
      <c r="AJ188" s="104"/>
      <c r="AK188" s="104"/>
      <c r="AL188" s="104"/>
      <c r="AM188" s="104"/>
      <c r="AN188" s="104"/>
      <c r="AO188" s="104"/>
      <c r="AP188" s="104"/>
      <c r="AQ188" s="104"/>
      <c r="AR188" s="104"/>
      <c r="AS188" s="104"/>
      <c r="AT188" s="104"/>
      <c r="AU188" s="104"/>
      <c r="AV188" s="104"/>
      <c r="AW188" s="104"/>
      <c r="AX188" s="104"/>
      <c r="AY188" s="104"/>
      <c r="AZ188" s="104"/>
      <c r="BA188" s="104"/>
      <c r="BB188" s="104"/>
      <c r="BC188" s="104"/>
      <c r="BD188" s="104"/>
      <c r="BE188" s="104"/>
      <c r="BF188" s="104"/>
      <c r="BG188" s="104"/>
      <c r="BH188" s="104"/>
      <c r="BI188" s="104"/>
      <c r="BJ188" s="104"/>
      <c r="BK188" s="104"/>
      <c r="BL188" s="104"/>
      <c r="BM188" s="104"/>
      <c r="BN188" s="104"/>
      <c r="BO188" s="104"/>
      <c r="BP188" s="104"/>
      <c r="BQ188" s="104"/>
      <c r="BR188" s="104"/>
      <c r="BS188" s="104"/>
      <c r="BT188" s="104"/>
      <c r="BU188" s="104"/>
      <c r="BV188" s="104"/>
      <c r="BW188" s="104"/>
      <c r="BX188" s="104"/>
      <c r="BY188" s="104"/>
      <c r="BZ188" s="104"/>
      <c r="CA188" s="104"/>
      <c r="CB188" s="104"/>
      <c r="CC188" s="104"/>
      <c r="CD188" s="104"/>
      <c r="CE188" s="104"/>
      <c r="CF188" s="104"/>
      <c r="CG188" s="104"/>
      <c r="CH188" s="104"/>
      <c r="CI188" s="104"/>
      <c r="CJ188" s="104"/>
      <c r="CK188" s="104"/>
      <c r="CL188" s="104"/>
      <c r="CM188" s="104"/>
      <c r="CN188" s="104"/>
      <c r="CO188" s="104"/>
      <c r="CP188" s="104"/>
      <c r="CQ188" s="104"/>
      <c r="CR188" s="104"/>
      <c r="CS188" s="104"/>
      <c r="CT188" s="104"/>
      <c r="CU188" s="104"/>
      <c r="CV188" s="104"/>
    </row>
    <row r="189" spans="1:100" x14ac:dyDescent="0.2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/>
      <c r="AC189" s="104"/>
      <c r="AD189" s="104"/>
      <c r="AE189" s="104"/>
      <c r="AF189" s="104"/>
      <c r="AG189" s="104"/>
      <c r="AH189" s="104"/>
      <c r="AI189" s="104"/>
      <c r="AJ189" s="104"/>
      <c r="AK189" s="104"/>
      <c r="AL189" s="104"/>
      <c r="AM189" s="104"/>
      <c r="AN189" s="104"/>
      <c r="AO189" s="104"/>
      <c r="AP189" s="104"/>
      <c r="AQ189" s="104"/>
      <c r="AR189" s="104"/>
      <c r="AS189" s="104"/>
      <c r="AT189" s="104"/>
      <c r="AU189" s="104"/>
      <c r="AV189" s="104"/>
      <c r="AW189" s="104"/>
      <c r="AX189" s="104"/>
      <c r="AY189" s="104"/>
      <c r="AZ189" s="104"/>
      <c r="BA189" s="104"/>
      <c r="BB189" s="104"/>
      <c r="BC189" s="104"/>
      <c r="BD189" s="104"/>
      <c r="BE189" s="104"/>
      <c r="BF189" s="104"/>
      <c r="BG189" s="104"/>
      <c r="BH189" s="104"/>
      <c r="BI189" s="104"/>
      <c r="BJ189" s="104"/>
      <c r="BK189" s="104"/>
      <c r="BL189" s="104"/>
      <c r="BM189" s="104"/>
      <c r="BN189" s="104"/>
      <c r="BO189" s="104"/>
      <c r="BP189" s="104"/>
      <c r="BQ189" s="104"/>
      <c r="BR189" s="104"/>
      <c r="BS189" s="104"/>
      <c r="BT189" s="104"/>
      <c r="BU189" s="104"/>
      <c r="BV189" s="104"/>
      <c r="BW189" s="104"/>
      <c r="BX189" s="104"/>
      <c r="BY189" s="104"/>
      <c r="BZ189" s="104"/>
      <c r="CA189" s="104"/>
      <c r="CB189" s="104"/>
      <c r="CC189" s="104"/>
      <c r="CD189" s="104"/>
      <c r="CE189" s="104"/>
      <c r="CF189" s="104"/>
      <c r="CG189" s="104"/>
      <c r="CH189" s="104"/>
      <c r="CI189" s="104"/>
      <c r="CJ189" s="104"/>
      <c r="CK189" s="104"/>
      <c r="CL189" s="104"/>
      <c r="CM189" s="104"/>
      <c r="CN189" s="104"/>
      <c r="CO189" s="104"/>
      <c r="CP189" s="104"/>
      <c r="CQ189" s="104"/>
      <c r="CR189" s="104"/>
      <c r="CS189" s="104"/>
      <c r="CT189" s="104"/>
      <c r="CU189" s="104"/>
      <c r="CV189" s="104"/>
    </row>
    <row r="190" spans="1:100" x14ac:dyDescent="0.2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4"/>
      <c r="AC190" s="104"/>
      <c r="AD190" s="104"/>
      <c r="AE190" s="104"/>
      <c r="AF190" s="104"/>
      <c r="AG190" s="104"/>
      <c r="AH190" s="104"/>
      <c r="AI190" s="104"/>
      <c r="AJ190" s="104"/>
      <c r="AK190" s="104"/>
      <c r="AL190" s="104"/>
      <c r="AM190" s="104"/>
      <c r="AN190" s="104"/>
      <c r="AO190" s="104"/>
      <c r="AP190" s="104"/>
      <c r="AQ190" s="104"/>
      <c r="AR190" s="104"/>
      <c r="AS190" s="104"/>
      <c r="AT190" s="104"/>
      <c r="AU190" s="104"/>
      <c r="AV190" s="104"/>
      <c r="AW190" s="104"/>
      <c r="AX190" s="104"/>
      <c r="AY190" s="104"/>
      <c r="AZ190" s="104"/>
      <c r="BA190" s="104"/>
      <c r="BB190" s="104"/>
      <c r="BC190" s="104"/>
      <c r="BD190" s="104"/>
      <c r="BE190" s="104"/>
      <c r="BF190" s="104"/>
      <c r="BG190" s="104"/>
      <c r="BH190" s="104"/>
      <c r="BI190" s="104"/>
      <c r="BJ190" s="104"/>
      <c r="BK190" s="104"/>
      <c r="BL190" s="104"/>
      <c r="BM190" s="104"/>
      <c r="BN190" s="104"/>
      <c r="BO190" s="104"/>
      <c r="BP190" s="104"/>
      <c r="BQ190" s="104"/>
      <c r="BR190" s="104"/>
      <c r="BS190" s="104"/>
      <c r="BT190" s="104"/>
      <c r="BU190" s="104"/>
      <c r="BV190" s="104"/>
      <c r="BW190" s="104"/>
      <c r="BX190" s="104"/>
      <c r="BY190" s="104"/>
      <c r="BZ190" s="104"/>
      <c r="CA190" s="104"/>
      <c r="CB190" s="104"/>
      <c r="CC190" s="104"/>
      <c r="CD190" s="104"/>
      <c r="CE190" s="104"/>
      <c r="CF190" s="104"/>
      <c r="CG190" s="104"/>
      <c r="CH190" s="104"/>
      <c r="CI190" s="104"/>
      <c r="CJ190" s="104"/>
      <c r="CK190" s="104"/>
      <c r="CL190" s="104"/>
      <c r="CM190" s="104"/>
      <c r="CN190" s="104"/>
      <c r="CO190" s="104"/>
      <c r="CP190" s="104"/>
      <c r="CQ190" s="104"/>
      <c r="CR190" s="104"/>
      <c r="CS190" s="104"/>
      <c r="CT190" s="104"/>
      <c r="CU190" s="104"/>
      <c r="CV190" s="104"/>
    </row>
    <row r="191" spans="1:100" x14ac:dyDescent="0.2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/>
      <c r="AC191" s="104"/>
      <c r="AD191" s="104"/>
      <c r="AE191" s="104"/>
      <c r="AF191" s="104"/>
      <c r="AG191" s="104"/>
      <c r="AH191" s="104"/>
      <c r="AI191" s="104"/>
      <c r="AJ191" s="104"/>
      <c r="AK191" s="104"/>
      <c r="AL191" s="104"/>
      <c r="AM191" s="104"/>
      <c r="AN191" s="104"/>
      <c r="AO191" s="104"/>
      <c r="AP191" s="104"/>
      <c r="AQ191" s="104"/>
      <c r="AR191" s="104"/>
      <c r="AS191" s="104"/>
      <c r="AT191" s="104"/>
      <c r="AU191" s="104"/>
      <c r="AV191" s="104"/>
      <c r="AW191" s="104"/>
      <c r="AX191" s="104"/>
      <c r="AY191" s="104"/>
      <c r="AZ191" s="104"/>
      <c r="BA191" s="104"/>
      <c r="BB191" s="104"/>
      <c r="BC191" s="104"/>
      <c r="BD191" s="104"/>
      <c r="BE191" s="104"/>
      <c r="BF191" s="104"/>
      <c r="BG191" s="104"/>
      <c r="BH191" s="104"/>
      <c r="BI191" s="104"/>
      <c r="BJ191" s="104"/>
      <c r="BK191" s="104"/>
      <c r="BL191" s="104"/>
      <c r="BM191" s="104"/>
      <c r="BN191" s="104"/>
      <c r="BO191" s="104"/>
      <c r="BP191" s="104"/>
      <c r="BQ191" s="104"/>
      <c r="BR191" s="104"/>
      <c r="BS191" s="104"/>
      <c r="BT191" s="104"/>
      <c r="BU191" s="104"/>
      <c r="BV191" s="104"/>
      <c r="BW191" s="104"/>
      <c r="BX191" s="104"/>
      <c r="BY191" s="104"/>
      <c r="BZ191" s="104"/>
      <c r="CA191" s="104"/>
      <c r="CB191" s="104"/>
      <c r="CC191" s="104"/>
      <c r="CD191" s="104"/>
      <c r="CE191" s="104"/>
      <c r="CF191" s="104"/>
      <c r="CG191" s="104"/>
      <c r="CH191" s="104"/>
      <c r="CI191" s="104"/>
      <c r="CJ191" s="104"/>
      <c r="CK191" s="104"/>
      <c r="CL191" s="104"/>
      <c r="CM191" s="104"/>
      <c r="CN191" s="104"/>
      <c r="CO191" s="104"/>
      <c r="CP191" s="104"/>
      <c r="CQ191" s="104"/>
      <c r="CR191" s="104"/>
      <c r="CS191" s="104"/>
      <c r="CT191" s="104"/>
      <c r="CU191" s="104"/>
      <c r="CV191" s="104"/>
    </row>
    <row r="192" spans="1:100" x14ac:dyDescent="0.2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  <c r="AB192" s="104"/>
      <c r="AC192" s="104"/>
      <c r="AD192" s="104"/>
      <c r="AE192" s="104"/>
      <c r="AF192" s="104"/>
      <c r="AG192" s="104"/>
      <c r="AH192" s="104"/>
      <c r="AI192" s="104"/>
      <c r="AJ192" s="104"/>
      <c r="AK192" s="104"/>
      <c r="AL192" s="104"/>
      <c r="AM192" s="104"/>
      <c r="AN192" s="104"/>
      <c r="AO192" s="104"/>
      <c r="AP192" s="104"/>
      <c r="AQ192" s="104"/>
      <c r="AR192" s="104"/>
      <c r="AS192" s="104"/>
      <c r="AT192" s="104"/>
      <c r="AU192" s="104"/>
      <c r="AV192" s="104"/>
      <c r="AW192" s="104"/>
      <c r="AX192" s="104"/>
      <c r="AY192" s="104"/>
      <c r="AZ192" s="104"/>
      <c r="BA192" s="104"/>
      <c r="BB192" s="104"/>
      <c r="BC192" s="104"/>
      <c r="BD192" s="104"/>
      <c r="BE192" s="104"/>
      <c r="BF192" s="104"/>
      <c r="BG192" s="104"/>
      <c r="BH192" s="104"/>
      <c r="BI192" s="104"/>
      <c r="BJ192" s="104"/>
      <c r="BK192" s="104"/>
      <c r="BL192" s="104"/>
      <c r="BM192" s="104"/>
      <c r="BN192" s="104"/>
      <c r="BO192" s="104"/>
      <c r="BP192" s="104"/>
      <c r="BQ192" s="104"/>
      <c r="BR192" s="104"/>
      <c r="BS192" s="104"/>
      <c r="BT192" s="104"/>
      <c r="BU192" s="104"/>
      <c r="BV192" s="104"/>
      <c r="BW192" s="104"/>
      <c r="BX192" s="104"/>
      <c r="BY192" s="104"/>
      <c r="BZ192" s="104"/>
      <c r="CA192" s="104"/>
      <c r="CB192" s="104"/>
      <c r="CC192" s="104"/>
      <c r="CD192" s="104"/>
      <c r="CE192" s="104"/>
      <c r="CF192" s="104"/>
      <c r="CG192" s="104"/>
      <c r="CH192" s="104"/>
      <c r="CI192" s="104"/>
      <c r="CJ192" s="104"/>
      <c r="CK192" s="104"/>
      <c r="CL192" s="104"/>
      <c r="CM192" s="104"/>
      <c r="CN192" s="104"/>
      <c r="CO192" s="104"/>
      <c r="CP192" s="104"/>
      <c r="CQ192" s="104"/>
      <c r="CR192" s="104"/>
      <c r="CS192" s="104"/>
      <c r="CT192" s="104"/>
      <c r="CU192" s="104"/>
      <c r="CV192" s="104"/>
    </row>
    <row r="193" spans="1:100" x14ac:dyDescent="0.2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  <c r="AB193" s="104"/>
      <c r="AC193" s="104"/>
      <c r="AD193" s="104"/>
      <c r="AE193" s="104"/>
      <c r="AF193" s="104"/>
      <c r="AG193" s="104"/>
      <c r="AH193" s="104"/>
      <c r="AI193" s="104"/>
      <c r="AJ193" s="104"/>
      <c r="AK193" s="104"/>
      <c r="AL193" s="104"/>
      <c r="AM193" s="104"/>
      <c r="AN193" s="104"/>
      <c r="AO193" s="104"/>
      <c r="AP193" s="104"/>
      <c r="AQ193" s="104"/>
      <c r="AR193" s="104"/>
      <c r="AS193" s="104"/>
      <c r="AT193" s="104"/>
      <c r="AU193" s="104"/>
      <c r="AV193" s="104"/>
      <c r="AW193" s="104"/>
      <c r="AX193" s="104"/>
      <c r="AY193" s="104"/>
      <c r="AZ193" s="104"/>
      <c r="BA193" s="104"/>
      <c r="BB193" s="104"/>
      <c r="BC193" s="104"/>
      <c r="BD193" s="104"/>
      <c r="BE193" s="104"/>
      <c r="BF193" s="104"/>
      <c r="BG193" s="104"/>
      <c r="BH193" s="104"/>
      <c r="BI193" s="104"/>
      <c r="BJ193" s="104"/>
      <c r="BK193" s="104"/>
      <c r="BL193" s="104"/>
      <c r="BM193" s="104"/>
      <c r="BN193" s="104"/>
      <c r="BO193" s="104"/>
      <c r="BP193" s="104"/>
      <c r="BQ193" s="104"/>
      <c r="BR193" s="104"/>
      <c r="BS193" s="104"/>
      <c r="BT193" s="104"/>
      <c r="BU193" s="104"/>
      <c r="BV193" s="104"/>
      <c r="BW193" s="104"/>
      <c r="BX193" s="104"/>
      <c r="BY193" s="104"/>
      <c r="BZ193" s="104"/>
      <c r="CA193" s="104"/>
      <c r="CB193" s="104"/>
      <c r="CC193" s="104"/>
      <c r="CD193" s="104"/>
      <c r="CE193" s="104"/>
      <c r="CF193" s="104"/>
      <c r="CG193" s="104"/>
      <c r="CH193" s="104"/>
      <c r="CI193" s="104"/>
      <c r="CJ193" s="104"/>
      <c r="CK193" s="104"/>
      <c r="CL193" s="104"/>
      <c r="CM193" s="104"/>
      <c r="CN193" s="104"/>
      <c r="CO193" s="104"/>
      <c r="CP193" s="104"/>
      <c r="CQ193" s="104"/>
      <c r="CR193" s="104"/>
      <c r="CS193" s="104"/>
      <c r="CT193" s="104"/>
      <c r="CU193" s="104"/>
      <c r="CV193" s="104"/>
    </row>
    <row r="194" spans="1:100" x14ac:dyDescent="0.2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  <c r="AB194" s="104"/>
      <c r="AC194" s="104"/>
      <c r="AD194" s="104"/>
      <c r="AE194" s="104"/>
      <c r="AF194" s="104"/>
      <c r="AG194" s="104"/>
      <c r="AH194" s="104"/>
      <c r="AI194" s="104"/>
      <c r="AJ194" s="104"/>
      <c r="AK194" s="104"/>
      <c r="AL194" s="104"/>
      <c r="AM194" s="104"/>
      <c r="AN194" s="104"/>
      <c r="AO194" s="104"/>
      <c r="AP194" s="104"/>
      <c r="AQ194" s="104"/>
      <c r="AR194" s="104"/>
      <c r="AS194" s="104"/>
      <c r="AT194" s="104"/>
      <c r="AU194" s="104"/>
      <c r="AV194" s="104"/>
      <c r="AW194" s="104"/>
      <c r="AX194" s="104"/>
      <c r="AY194" s="104"/>
      <c r="AZ194" s="104"/>
      <c r="BA194" s="104"/>
      <c r="BB194" s="104"/>
      <c r="BC194" s="104"/>
      <c r="BD194" s="104"/>
      <c r="BE194" s="104"/>
      <c r="BF194" s="104"/>
      <c r="BG194" s="104"/>
      <c r="BH194" s="104"/>
      <c r="BI194" s="104"/>
      <c r="BJ194" s="104"/>
      <c r="BK194" s="104"/>
      <c r="BL194" s="104"/>
      <c r="BM194" s="104"/>
      <c r="BN194" s="104"/>
      <c r="BO194" s="104"/>
      <c r="BP194" s="104"/>
      <c r="BQ194" s="104"/>
      <c r="BR194" s="104"/>
      <c r="BS194" s="104"/>
      <c r="BT194" s="104"/>
      <c r="BU194" s="104"/>
      <c r="BV194" s="104"/>
      <c r="BW194" s="104"/>
      <c r="BX194" s="104"/>
      <c r="BY194" s="104"/>
      <c r="BZ194" s="104"/>
      <c r="CA194" s="104"/>
      <c r="CB194" s="104"/>
      <c r="CC194" s="104"/>
      <c r="CD194" s="104"/>
      <c r="CE194" s="104"/>
      <c r="CF194" s="104"/>
      <c r="CG194" s="104"/>
      <c r="CH194" s="104"/>
      <c r="CI194" s="104"/>
      <c r="CJ194" s="104"/>
      <c r="CK194" s="104"/>
      <c r="CL194" s="104"/>
      <c r="CM194" s="104"/>
      <c r="CN194" s="104"/>
      <c r="CO194" s="104"/>
      <c r="CP194" s="104"/>
      <c r="CQ194" s="104"/>
      <c r="CR194" s="104"/>
      <c r="CS194" s="104"/>
      <c r="CT194" s="104"/>
      <c r="CU194" s="104"/>
      <c r="CV194" s="104"/>
    </row>
    <row r="195" spans="1:100" x14ac:dyDescent="0.2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  <c r="AA195" s="104"/>
      <c r="AB195" s="104"/>
      <c r="AC195" s="104"/>
      <c r="AD195" s="104"/>
      <c r="AE195" s="104"/>
      <c r="AF195" s="104"/>
      <c r="AG195" s="104"/>
      <c r="AH195" s="104"/>
      <c r="AI195" s="104"/>
      <c r="AJ195" s="104"/>
      <c r="AK195" s="104"/>
      <c r="AL195" s="104"/>
      <c r="AM195" s="104"/>
      <c r="AN195" s="104"/>
      <c r="AO195" s="104"/>
      <c r="AP195" s="104"/>
      <c r="AQ195" s="104"/>
      <c r="AR195" s="104"/>
      <c r="AS195" s="104"/>
      <c r="AT195" s="104"/>
      <c r="AU195" s="104"/>
      <c r="AV195" s="104"/>
      <c r="AW195" s="104"/>
      <c r="AX195" s="104"/>
      <c r="AY195" s="104"/>
      <c r="AZ195" s="104"/>
      <c r="BA195" s="104"/>
      <c r="BB195" s="104"/>
      <c r="BC195" s="104"/>
      <c r="BD195" s="104"/>
      <c r="BE195" s="104"/>
      <c r="BF195" s="104"/>
      <c r="BG195" s="104"/>
      <c r="BH195" s="104"/>
      <c r="BI195" s="104"/>
      <c r="BJ195" s="104"/>
      <c r="BK195" s="104"/>
      <c r="BL195" s="104"/>
      <c r="BM195" s="104"/>
      <c r="BN195" s="104"/>
      <c r="BO195" s="104"/>
      <c r="BP195" s="104"/>
      <c r="BQ195" s="104"/>
      <c r="BR195" s="104"/>
      <c r="BS195" s="104"/>
      <c r="BT195" s="104"/>
      <c r="BU195" s="104"/>
      <c r="BV195" s="104"/>
      <c r="BW195" s="104"/>
      <c r="BX195" s="104"/>
      <c r="BY195" s="104"/>
      <c r="BZ195" s="104"/>
      <c r="CA195" s="104"/>
      <c r="CB195" s="104"/>
      <c r="CC195" s="104"/>
      <c r="CD195" s="104"/>
      <c r="CE195" s="104"/>
      <c r="CF195" s="104"/>
      <c r="CG195" s="104"/>
      <c r="CH195" s="104"/>
      <c r="CI195" s="104"/>
      <c r="CJ195" s="104"/>
      <c r="CK195" s="104"/>
      <c r="CL195" s="104"/>
      <c r="CM195" s="104"/>
      <c r="CN195" s="104"/>
      <c r="CO195" s="104"/>
      <c r="CP195" s="104"/>
      <c r="CQ195" s="104"/>
      <c r="CR195" s="104"/>
      <c r="CS195" s="104"/>
      <c r="CT195" s="104"/>
      <c r="CU195" s="104"/>
      <c r="CV195" s="104"/>
    </row>
    <row r="196" spans="1:100" x14ac:dyDescent="0.2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  <c r="AA196" s="104"/>
      <c r="AB196" s="104"/>
      <c r="AC196" s="104"/>
      <c r="AD196" s="104"/>
      <c r="AE196" s="104"/>
      <c r="AF196" s="104"/>
      <c r="AG196" s="104"/>
      <c r="AH196" s="104"/>
      <c r="AI196" s="104"/>
      <c r="AJ196" s="104"/>
      <c r="AK196" s="104"/>
      <c r="AL196" s="104"/>
      <c r="AM196" s="104"/>
      <c r="AN196" s="104"/>
      <c r="AO196" s="104"/>
      <c r="AP196" s="104"/>
      <c r="AQ196" s="104"/>
      <c r="AR196" s="104"/>
      <c r="AS196" s="104"/>
      <c r="AT196" s="104"/>
      <c r="AU196" s="104"/>
      <c r="AV196" s="104"/>
      <c r="AW196" s="104"/>
      <c r="AX196" s="104"/>
      <c r="AY196" s="104"/>
      <c r="AZ196" s="104"/>
      <c r="BA196" s="104"/>
      <c r="BB196" s="104"/>
      <c r="BC196" s="104"/>
      <c r="BD196" s="104"/>
      <c r="BE196" s="104"/>
      <c r="BF196" s="104"/>
      <c r="BG196" s="104"/>
      <c r="BH196" s="104"/>
      <c r="BI196" s="104"/>
      <c r="BJ196" s="104"/>
      <c r="BK196" s="104"/>
      <c r="BL196" s="104"/>
      <c r="BM196" s="104"/>
      <c r="BN196" s="104"/>
      <c r="BO196" s="104"/>
      <c r="BP196" s="104"/>
      <c r="BQ196" s="104"/>
      <c r="BR196" s="104"/>
      <c r="BS196" s="104"/>
      <c r="BT196" s="104"/>
      <c r="BU196" s="104"/>
      <c r="BV196" s="104"/>
      <c r="BW196" s="104"/>
      <c r="BX196" s="104"/>
      <c r="BY196" s="104"/>
      <c r="BZ196" s="104"/>
      <c r="CA196" s="104"/>
      <c r="CB196" s="104"/>
      <c r="CC196" s="104"/>
      <c r="CD196" s="104"/>
      <c r="CE196" s="104"/>
      <c r="CF196" s="104"/>
      <c r="CG196" s="104"/>
      <c r="CH196" s="104"/>
      <c r="CI196" s="104"/>
      <c r="CJ196" s="104"/>
      <c r="CK196" s="104"/>
      <c r="CL196" s="104"/>
      <c r="CM196" s="104"/>
      <c r="CN196" s="104"/>
      <c r="CO196" s="104"/>
      <c r="CP196" s="104"/>
      <c r="CQ196" s="104"/>
      <c r="CR196" s="104"/>
      <c r="CS196" s="104"/>
      <c r="CT196" s="104"/>
      <c r="CU196" s="104"/>
      <c r="CV196" s="104"/>
    </row>
    <row r="197" spans="1:100" x14ac:dyDescent="0.2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4"/>
      <c r="AC197" s="104"/>
      <c r="AD197" s="104"/>
      <c r="AE197" s="104"/>
      <c r="AF197" s="104"/>
      <c r="AG197" s="104"/>
      <c r="AH197" s="104"/>
      <c r="AI197" s="104"/>
      <c r="AJ197" s="104"/>
      <c r="AK197" s="104"/>
      <c r="AL197" s="104"/>
      <c r="AM197" s="104"/>
      <c r="AN197" s="104"/>
      <c r="AO197" s="104"/>
      <c r="AP197" s="104"/>
      <c r="AQ197" s="104"/>
      <c r="AR197" s="104"/>
      <c r="AS197" s="104"/>
      <c r="AT197" s="104"/>
      <c r="AU197" s="104"/>
      <c r="AV197" s="104"/>
      <c r="AW197" s="104"/>
      <c r="AX197" s="104"/>
      <c r="AY197" s="104"/>
      <c r="AZ197" s="104"/>
      <c r="BA197" s="104"/>
      <c r="BB197" s="104"/>
      <c r="BC197" s="104"/>
      <c r="BD197" s="104"/>
      <c r="BE197" s="104"/>
      <c r="BF197" s="104"/>
      <c r="BG197" s="104"/>
      <c r="BH197" s="104"/>
      <c r="BI197" s="104"/>
      <c r="BJ197" s="104"/>
      <c r="BK197" s="104"/>
      <c r="BL197" s="104"/>
      <c r="BM197" s="104"/>
      <c r="BN197" s="104"/>
      <c r="BO197" s="104"/>
      <c r="BP197" s="104"/>
      <c r="BQ197" s="104"/>
      <c r="BR197" s="104"/>
      <c r="BS197" s="104"/>
      <c r="BT197" s="104"/>
      <c r="BU197" s="104"/>
      <c r="BV197" s="104"/>
      <c r="BW197" s="104"/>
      <c r="BX197" s="104"/>
      <c r="BY197" s="104"/>
      <c r="BZ197" s="104"/>
      <c r="CA197" s="104"/>
      <c r="CB197" s="104"/>
      <c r="CC197" s="104"/>
      <c r="CD197" s="104"/>
      <c r="CE197" s="104"/>
      <c r="CF197" s="104"/>
      <c r="CG197" s="104"/>
      <c r="CH197" s="104"/>
      <c r="CI197" s="104"/>
      <c r="CJ197" s="104"/>
      <c r="CK197" s="104"/>
      <c r="CL197" s="104"/>
      <c r="CM197" s="104"/>
      <c r="CN197" s="104"/>
      <c r="CO197" s="104"/>
      <c r="CP197" s="104"/>
      <c r="CQ197" s="104"/>
      <c r="CR197" s="104"/>
      <c r="CS197" s="104"/>
      <c r="CT197" s="104"/>
      <c r="CU197" s="104"/>
      <c r="CV197" s="104"/>
    </row>
    <row r="198" spans="1:100" x14ac:dyDescent="0.2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/>
      <c r="AC198" s="104"/>
      <c r="AD198" s="104"/>
      <c r="AE198" s="104"/>
      <c r="AF198" s="104"/>
      <c r="AG198" s="104"/>
      <c r="AH198" s="104"/>
      <c r="AI198" s="104"/>
      <c r="AJ198" s="104"/>
      <c r="AK198" s="104"/>
      <c r="AL198" s="104"/>
      <c r="AM198" s="104"/>
      <c r="AN198" s="104"/>
      <c r="AO198" s="104"/>
      <c r="AP198" s="104"/>
      <c r="AQ198" s="104"/>
      <c r="AR198" s="104"/>
      <c r="AS198" s="104"/>
      <c r="AT198" s="104"/>
      <c r="AU198" s="104"/>
      <c r="AV198" s="104"/>
      <c r="AW198" s="104"/>
      <c r="AX198" s="104"/>
      <c r="AY198" s="104"/>
      <c r="AZ198" s="104"/>
      <c r="BA198" s="104"/>
      <c r="BB198" s="104"/>
      <c r="BC198" s="104"/>
      <c r="BD198" s="104"/>
      <c r="BE198" s="104"/>
      <c r="BF198" s="104"/>
      <c r="BG198" s="104"/>
      <c r="BH198" s="104"/>
      <c r="BI198" s="104"/>
      <c r="BJ198" s="104"/>
      <c r="BK198" s="104"/>
      <c r="BL198" s="104"/>
      <c r="BM198" s="104"/>
      <c r="BN198" s="104"/>
      <c r="BO198" s="104"/>
      <c r="BP198" s="104"/>
      <c r="BQ198" s="104"/>
      <c r="BR198" s="104"/>
      <c r="BS198" s="104"/>
      <c r="BT198" s="104"/>
      <c r="BU198" s="104"/>
      <c r="BV198" s="104"/>
      <c r="BW198" s="104"/>
      <c r="BX198" s="104"/>
      <c r="BY198" s="104"/>
      <c r="BZ198" s="104"/>
      <c r="CA198" s="104"/>
      <c r="CB198" s="104"/>
      <c r="CC198" s="104"/>
      <c r="CD198" s="104"/>
      <c r="CE198" s="104"/>
      <c r="CF198" s="104"/>
      <c r="CG198" s="104"/>
      <c r="CH198" s="104"/>
      <c r="CI198" s="104"/>
      <c r="CJ198" s="104"/>
      <c r="CK198" s="104"/>
      <c r="CL198" s="104"/>
      <c r="CM198" s="104"/>
      <c r="CN198" s="104"/>
      <c r="CO198" s="104"/>
      <c r="CP198" s="104"/>
      <c r="CQ198" s="104"/>
      <c r="CR198" s="104"/>
      <c r="CS198" s="104"/>
      <c r="CT198" s="104"/>
      <c r="CU198" s="104"/>
      <c r="CV198" s="104"/>
    </row>
    <row r="199" spans="1:100" x14ac:dyDescent="0.2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/>
      <c r="AC199" s="104"/>
      <c r="AD199" s="104"/>
      <c r="AE199" s="104"/>
      <c r="AF199" s="104"/>
      <c r="AG199" s="104"/>
      <c r="AH199" s="104"/>
      <c r="AI199" s="104"/>
      <c r="AJ199" s="104"/>
      <c r="AK199" s="104"/>
      <c r="AL199" s="104"/>
      <c r="AM199" s="104"/>
      <c r="AN199" s="104"/>
      <c r="AO199" s="104"/>
      <c r="AP199" s="104"/>
      <c r="AQ199" s="104"/>
      <c r="AR199" s="104"/>
      <c r="AS199" s="104"/>
      <c r="AT199" s="104"/>
      <c r="AU199" s="104"/>
      <c r="AV199" s="104"/>
      <c r="AW199" s="104"/>
      <c r="AX199" s="104"/>
      <c r="AY199" s="104"/>
      <c r="AZ199" s="104"/>
      <c r="BA199" s="104"/>
      <c r="BB199" s="104"/>
      <c r="BC199" s="104"/>
      <c r="BD199" s="104"/>
      <c r="BE199" s="104"/>
      <c r="BF199" s="104"/>
      <c r="BG199" s="104"/>
      <c r="BH199" s="104"/>
      <c r="BI199" s="104"/>
      <c r="BJ199" s="104"/>
      <c r="BK199" s="104"/>
      <c r="BL199" s="104"/>
      <c r="BM199" s="104"/>
      <c r="BN199" s="104"/>
      <c r="BO199" s="104"/>
      <c r="BP199" s="104"/>
      <c r="BQ199" s="104"/>
      <c r="BR199" s="104"/>
      <c r="BS199" s="104"/>
      <c r="BT199" s="104"/>
      <c r="BU199" s="104"/>
      <c r="BV199" s="104"/>
      <c r="BW199" s="104"/>
      <c r="BX199" s="104"/>
      <c r="BY199" s="104"/>
      <c r="BZ199" s="104"/>
      <c r="CA199" s="104"/>
      <c r="CB199" s="104"/>
      <c r="CC199" s="104"/>
      <c r="CD199" s="104"/>
      <c r="CE199" s="104"/>
      <c r="CF199" s="104"/>
      <c r="CG199" s="104"/>
      <c r="CH199" s="104"/>
      <c r="CI199" s="104"/>
      <c r="CJ199" s="104"/>
      <c r="CK199" s="104"/>
      <c r="CL199" s="104"/>
      <c r="CM199" s="104"/>
      <c r="CN199" s="104"/>
      <c r="CO199" s="104"/>
      <c r="CP199" s="104"/>
      <c r="CQ199" s="104"/>
      <c r="CR199" s="104"/>
      <c r="CS199" s="104"/>
      <c r="CT199" s="104"/>
      <c r="CU199" s="104"/>
      <c r="CV199" s="104"/>
    </row>
    <row r="200" spans="1:100" x14ac:dyDescent="0.2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/>
      <c r="AC200" s="104"/>
      <c r="AD200" s="104"/>
      <c r="AE200" s="104"/>
      <c r="AF200" s="104"/>
      <c r="AG200" s="104"/>
      <c r="AH200" s="104"/>
      <c r="AI200" s="104"/>
      <c r="AJ200" s="104"/>
      <c r="AK200" s="104"/>
      <c r="AL200" s="104"/>
      <c r="AM200" s="104"/>
      <c r="AN200" s="104"/>
      <c r="AO200" s="104"/>
      <c r="AP200" s="104"/>
      <c r="AQ200" s="104"/>
      <c r="AR200" s="104"/>
      <c r="AS200" s="104"/>
      <c r="AT200" s="104"/>
      <c r="AU200" s="104"/>
      <c r="AV200" s="104"/>
      <c r="AW200" s="104"/>
      <c r="AX200" s="104"/>
      <c r="AY200" s="104"/>
      <c r="AZ200" s="104"/>
      <c r="BA200" s="104"/>
      <c r="BB200" s="104"/>
      <c r="BC200" s="104"/>
      <c r="BD200" s="104"/>
      <c r="BE200" s="104"/>
      <c r="BF200" s="104"/>
      <c r="BG200" s="104"/>
      <c r="BH200" s="104"/>
      <c r="BI200" s="104"/>
      <c r="BJ200" s="104"/>
      <c r="BK200" s="104"/>
      <c r="BL200" s="104"/>
      <c r="BM200" s="104"/>
      <c r="BN200" s="104"/>
      <c r="BO200" s="104"/>
      <c r="BP200" s="104"/>
      <c r="BQ200" s="104"/>
      <c r="BR200" s="104"/>
      <c r="BS200" s="104"/>
      <c r="BT200" s="104"/>
      <c r="BU200" s="104"/>
      <c r="BV200" s="104"/>
      <c r="BW200" s="104"/>
      <c r="BX200" s="104"/>
      <c r="BY200" s="104"/>
      <c r="BZ200" s="104"/>
      <c r="CA200" s="104"/>
      <c r="CB200" s="104"/>
      <c r="CC200" s="104"/>
      <c r="CD200" s="104"/>
      <c r="CE200" s="104"/>
      <c r="CF200" s="104"/>
      <c r="CG200" s="104"/>
      <c r="CH200" s="104"/>
      <c r="CI200" s="104"/>
      <c r="CJ200" s="104"/>
      <c r="CK200" s="104"/>
      <c r="CL200" s="104"/>
      <c r="CM200" s="104"/>
      <c r="CN200" s="104"/>
      <c r="CO200" s="104"/>
      <c r="CP200" s="104"/>
      <c r="CQ200" s="104"/>
      <c r="CR200" s="104"/>
      <c r="CS200" s="104"/>
      <c r="CT200" s="104"/>
      <c r="CU200" s="104"/>
      <c r="CV200" s="104"/>
    </row>
    <row r="201" spans="1:100" x14ac:dyDescent="0.2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  <c r="AB201" s="104"/>
      <c r="AC201" s="104"/>
      <c r="AD201" s="104"/>
      <c r="AE201" s="104"/>
      <c r="AF201" s="104"/>
      <c r="AG201" s="104"/>
      <c r="AH201" s="104"/>
      <c r="AI201" s="104"/>
      <c r="AJ201" s="104"/>
      <c r="AK201" s="104"/>
      <c r="AL201" s="104"/>
      <c r="AM201" s="104"/>
      <c r="AN201" s="104"/>
      <c r="AO201" s="104"/>
      <c r="AP201" s="104"/>
      <c r="AQ201" s="104"/>
      <c r="AR201" s="104"/>
      <c r="AS201" s="104"/>
      <c r="AT201" s="104"/>
      <c r="AU201" s="104"/>
      <c r="AV201" s="104"/>
      <c r="AW201" s="104"/>
      <c r="AX201" s="104"/>
      <c r="AY201" s="104"/>
      <c r="AZ201" s="104"/>
      <c r="BA201" s="104"/>
      <c r="BB201" s="104"/>
      <c r="BC201" s="104"/>
      <c r="BD201" s="104"/>
      <c r="BE201" s="104"/>
      <c r="BF201" s="104"/>
      <c r="BG201" s="104"/>
      <c r="BH201" s="104"/>
      <c r="BI201" s="104"/>
      <c r="BJ201" s="104"/>
      <c r="BK201" s="104"/>
      <c r="BL201" s="104"/>
      <c r="BM201" s="104"/>
      <c r="BN201" s="104"/>
      <c r="BO201" s="104"/>
      <c r="BP201" s="104"/>
      <c r="BQ201" s="104"/>
      <c r="BR201" s="104"/>
      <c r="BS201" s="104"/>
      <c r="BT201" s="104"/>
      <c r="BU201" s="104"/>
      <c r="BV201" s="104"/>
      <c r="BW201" s="104"/>
      <c r="BX201" s="104"/>
      <c r="BY201" s="104"/>
      <c r="BZ201" s="104"/>
      <c r="CA201" s="104"/>
      <c r="CB201" s="104"/>
      <c r="CC201" s="104"/>
      <c r="CD201" s="104"/>
      <c r="CE201" s="104"/>
      <c r="CF201" s="104"/>
      <c r="CG201" s="104"/>
      <c r="CH201" s="104"/>
      <c r="CI201" s="104"/>
      <c r="CJ201" s="104"/>
      <c r="CK201" s="104"/>
      <c r="CL201" s="104"/>
      <c r="CM201" s="104"/>
      <c r="CN201" s="104"/>
      <c r="CO201" s="104"/>
      <c r="CP201" s="104"/>
      <c r="CQ201" s="104"/>
      <c r="CR201" s="104"/>
      <c r="CS201" s="104"/>
      <c r="CT201" s="104"/>
      <c r="CU201" s="104"/>
      <c r="CV201" s="104"/>
    </row>
    <row r="202" spans="1:100" x14ac:dyDescent="0.2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/>
      <c r="AC202" s="104"/>
      <c r="AD202" s="104"/>
      <c r="AE202" s="104"/>
      <c r="AF202" s="104"/>
      <c r="AG202" s="104"/>
      <c r="AH202" s="104"/>
      <c r="AI202" s="104"/>
      <c r="AJ202" s="104"/>
      <c r="AK202" s="104"/>
      <c r="AL202" s="104"/>
      <c r="AM202" s="104"/>
      <c r="AN202" s="104"/>
      <c r="AO202" s="104"/>
      <c r="AP202" s="104"/>
      <c r="AQ202" s="104"/>
      <c r="AR202" s="104"/>
      <c r="AS202" s="104"/>
      <c r="AT202" s="104"/>
      <c r="AU202" s="104"/>
      <c r="AV202" s="104"/>
      <c r="AW202" s="104"/>
      <c r="AX202" s="104"/>
      <c r="AY202" s="104"/>
      <c r="AZ202" s="104"/>
      <c r="BA202" s="104"/>
      <c r="BB202" s="104"/>
      <c r="BC202" s="104"/>
      <c r="BD202" s="104"/>
      <c r="BE202" s="104"/>
      <c r="BF202" s="104"/>
      <c r="BG202" s="104"/>
      <c r="BH202" s="104"/>
      <c r="BI202" s="104"/>
      <c r="BJ202" s="104"/>
      <c r="BK202" s="104"/>
      <c r="BL202" s="104"/>
      <c r="BM202" s="104"/>
      <c r="BN202" s="104"/>
      <c r="BO202" s="104"/>
      <c r="BP202" s="104"/>
      <c r="BQ202" s="104"/>
      <c r="BR202" s="104"/>
      <c r="BS202" s="104"/>
      <c r="BT202" s="104"/>
      <c r="BU202" s="104"/>
      <c r="BV202" s="104"/>
      <c r="BW202" s="104"/>
      <c r="BX202" s="104"/>
      <c r="BY202" s="104"/>
      <c r="BZ202" s="104"/>
      <c r="CA202" s="104"/>
      <c r="CB202" s="104"/>
      <c r="CC202" s="104"/>
      <c r="CD202" s="104"/>
      <c r="CE202" s="104"/>
      <c r="CF202" s="104"/>
      <c r="CG202" s="104"/>
      <c r="CH202" s="104"/>
      <c r="CI202" s="104"/>
      <c r="CJ202" s="104"/>
      <c r="CK202" s="104"/>
      <c r="CL202" s="104"/>
      <c r="CM202" s="104"/>
      <c r="CN202" s="104"/>
      <c r="CO202" s="104"/>
      <c r="CP202" s="104"/>
      <c r="CQ202" s="104"/>
      <c r="CR202" s="104"/>
      <c r="CS202" s="104"/>
      <c r="CT202" s="104"/>
      <c r="CU202" s="104"/>
      <c r="CV202" s="104"/>
    </row>
    <row r="203" spans="1:100" x14ac:dyDescent="0.2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/>
      <c r="AC203" s="104"/>
      <c r="AD203" s="104"/>
      <c r="AE203" s="104"/>
      <c r="AF203" s="104"/>
      <c r="AG203" s="104"/>
      <c r="AH203" s="104"/>
      <c r="AI203" s="104"/>
      <c r="AJ203" s="104"/>
      <c r="AK203" s="104"/>
      <c r="AL203" s="104"/>
      <c r="AM203" s="104"/>
      <c r="AN203" s="104"/>
      <c r="AO203" s="104"/>
      <c r="AP203" s="104"/>
      <c r="AQ203" s="104"/>
      <c r="AR203" s="104"/>
      <c r="AS203" s="104"/>
      <c r="AT203" s="104"/>
      <c r="AU203" s="104"/>
      <c r="AV203" s="104"/>
      <c r="AW203" s="104"/>
      <c r="AX203" s="104"/>
      <c r="AY203" s="104"/>
      <c r="AZ203" s="104"/>
      <c r="BA203" s="104"/>
      <c r="BB203" s="104"/>
      <c r="BC203" s="104"/>
      <c r="BD203" s="104"/>
      <c r="BE203" s="104"/>
      <c r="BF203" s="104"/>
      <c r="BG203" s="104"/>
      <c r="BH203" s="104"/>
      <c r="BI203" s="104"/>
      <c r="BJ203" s="104"/>
      <c r="BK203" s="104"/>
      <c r="BL203" s="104"/>
      <c r="BM203" s="104"/>
      <c r="BN203" s="104"/>
      <c r="BO203" s="104"/>
      <c r="BP203" s="104"/>
      <c r="BQ203" s="104"/>
      <c r="BR203" s="104"/>
      <c r="BS203" s="104"/>
      <c r="BT203" s="104"/>
      <c r="BU203" s="104"/>
      <c r="BV203" s="104"/>
      <c r="BW203" s="104"/>
      <c r="BX203" s="104"/>
      <c r="BY203" s="104"/>
      <c r="BZ203" s="104"/>
      <c r="CA203" s="104"/>
      <c r="CB203" s="104"/>
      <c r="CC203" s="104"/>
      <c r="CD203" s="104"/>
      <c r="CE203" s="104"/>
      <c r="CF203" s="104"/>
      <c r="CG203" s="104"/>
      <c r="CH203" s="104"/>
      <c r="CI203" s="104"/>
      <c r="CJ203" s="104"/>
      <c r="CK203" s="104"/>
      <c r="CL203" s="104"/>
      <c r="CM203" s="104"/>
      <c r="CN203" s="104"/>
      <c r="CO203" s="104"/>
      <c r="CP203" s="104"/>
      <c r="CQ203" s="104"/>
      <c r="CR203" s="104"/>
      <c r="CS203" s="104"/>
      <c r="CT203" s="104"/>
      <c r="CU203" s="104"/>
      <c r="CV203" s="104"/>
    </row>
    <row r="204" spans="1:100" x14ac:dyDescent="0.2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/>
      <c r="AC204" s="104"/>
      <c r="AD204" s="104"/>
      <c r="AE204" s="104"/>
      <c r="AF204" s="104"/>
      <c r="AG204" s="104"/>
      <c r="AH204" s="104"/>
      <c r="AI204" s="104"/>
      <c r="AJ204" s="104"/>
      <c r="AK204" s="104"/>
      <c r="AL204" s="104"/>
      <c r="AM204" s="104"/>
      <c r="AN204" s="104"/>
      <c r="AO204" s="104"/>
      <c r="AP204" s="104"/>
      <c r="AQ204" s="104"/>
      <c r="AR204" s="104"/>
      <c r="AS204" s="104"/>
      <c r="AT204" s="104"/>
      <c r="AU204" s="104"/>
      <c r="AV204" s="104"/>
      <c r="AW204" s="104"/>
      <c r="AX204" s="104"/>
      <c r="AY204" s="104"/>
      <c r="AZ204" s="104"/>
      <c r="BA204" s="104"/>
      <c r="BB204" s="104"/>
      <c r="BC204" s="104"/>
      <c r="BD204" s="104"/>
      <c r="BE204" s="104"/>
      <c r="BF204" s="104"/>
      <c r="BG204" s="104"/>
      <c r="BH204" s="104"/>
      <c r="BI204" s="104"/>
      <c r="BJ204" s="104"/>
      <c r="BK204" s="104"/>
      <c r="BL204" s="104"/>
      <c r="BM204" s="104"/>
      <c r="BN204" s="104"/>
      <c r="BO204" s="104"/>
      <c r="BP204" s="104"/>
      <c r="BQ204" s="104"/>
      <c r="BR204" s="104"/>
      <c r="BS204" s="104"/>
      <c r="BT204" s="104"/>
      <c r="BU204" s="104"/>
      <c r="BV204" s="104"/>
      <c r="BW204" s="104"/>
      <c r="BX204" s="104"/>
      <c r="BY204" s="104"/>
      <c r="BZ204" s="104"/>
      <c r="CA204" s="104"/>
      <c r="CB204" s="104"/>
      <c r="CC204" s="104"/>
      <c r="CD204" s="104"/>
      <c r="CE204" s="104"/>
      <c r="CF204" s="104"/>
      <c r="CG204" s="104"/>
      <c r="CH204" s="104"/>
      <c r="CI204" s="104"/>
      <c r="CJ204" s="104"/>
      <c r="CK204" s="104"/>
      <c r="CL204" s="104"/>
      <c r="CM204" s="104"/>
      <c r="CN204" s="104"/>
      <c r="CO204" s="104"/>
      <c r="CP204" s="104"/>
      <c r="CQ204" s="104"/>
      <c r="CR204" s="104"/>
      <c r="CS204" s="104"/>
      <c r="CT204" s="104"/>
      <c r="CU204" s="104"/>
      <c r="CV204" s="104"/>
    </row>
    <row r="205" spans="1:100" x14ac:dyDescent="0.2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4"/>
      <c r="AC205" s="104"/>
      <c r="AD205" s="104"/>
      <c r="AE205" s="104"/>
      <c r="AF205" s="104"/>
      <c r="AG205" s="104"/>
      <c r="AH205" s="104"/>
      <c r="AI205" s="104"/>
      <c r="AJ205" s="104"/>
      <c r="AK205" s="104"/>
      <c r="AL205" s="104"/>
      <c r="AM205" s="104"/>
      <c r="AN205" s="104"/>
      <c r="AO205" s="104"/>
      <c r="AP205" s="104"/>
      <c r="AQ205" s="104"/>
      <c r="AR205" s="104"/>
      <c r="AS205" s="104"/>
      <c r="AT205" s="104"/>
      <c r="AU205" s="104"/>
      <c r="AV205" s="104"/>
      <c r="AW205" s="104"/>
      <c r="AX205" s="104"/>
      <c r="AY205" s="104"/>
      <c r="AZ205" s="104"/>
      <c r="BA205" s="104"/>
      <c r="BB205" s="104"/>
      <c r="BC205" s="104"/>
      <c r="BD205" s="104"/>
      <c r="BE205" s="104"/>
      <c r="BF205" s="104"/>
      <c r="BG205" s="104"/>
      <c r="BH205" s="104"/>
      <c r="BI205" s="104"/>
      <c r="BJ205" s="104"/>
      <c r="BK205" s="104"/>
      <c r="BL205" s="104"/>
      <c r="BM205" s="104"/>
      <c r="BN205" s="104"/>
      <c r="BO205" s="104"/>
      <c r="BP205" s="104"/>
      <c r="BQ205" s="104"/>
      <c r="BR205" s="104"/>
      <c r="BS205" s="104"/>
      <c r="BT205" s="104"/>
      <c r="BU205" s="104"/>
      <c r="BV205" s="104"/>
      <c r="BW205" s="104"/>
      <c r="BX205" s="104"/>
      <c r="BY205" s="104"/>
      <c r="BZ205" s="104"/>
      <c r="CA205" s="104"/>
      <c r="CB205" s="104"/>
      <c r="CC205" s="104"/>
      <c r="CD205" s="104"/>
      <c r="CE205" s="104"/>
      <c r="CF205" s="104"/>
      <c r="CG205" s="104"/>
      <c r="CH205" s="104"/>
      <c r="CI205" s="104"/>
      <c r="CJ205" s="104"/>
      <c r="CK205" s="104"/>
      <c r="CL205" s="104"/>
      <c r="CM205" s="104"/>
      <c r="CN205" s="104"/>
      <c r="CO205" s="104"/>
      <c r="CP205" s="104"/>
      <c r="CQ205" s="104"/>
      <c r="CR205" s="104"/>
      <c r="CS205" s="104"/>
      <c r="CT205" s="104"/>
      <c r="CU205" s="104"/>
      <c r="CV205" s="104"/>
    </row>
    <row r="206" spans="1:100" x14ac:dyDescent="0.2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  <c r="AB206" s="104"/>
      <c r="AC206" s="104"/>
      <c r="AD206" s="104"/>
      <c r="AE206" s="104"/>
      <c r="AF206" s="104"/>
      <c r="AG206" s="104"/>
      <c r="AH206" s="104"/>
      <c r="AI206" s="104"/>
      <c r="AJ206" s="104"/>
      <c r="AK206" s="104"/>
      <c r="AL206" s="104"/>
      <c r="AM206" s="104"/>
      <c r="AN206" s="104"/>
      <c r="AO206" s="104"/>
      <c r="AP206" s="104"/>
      <c r="AQ206" s="104"/>
      <c r="AR206" s="104"/>
      <c r="AS206" s="104"/>
      <c r="AT206" s="104"/>
      <c r="AU206" s="104"/>
      <c r="AV206" s="104"/>
      <c r="AW206" s="104"/>
      <c r="AX206" s="104"/>
      <c r="AY206" s="104"/>
      <c r="AZ206" s="104"/>
      <c r="BA206" s="104"/>
      <c r="BB206" s="104"/>
      <c r="BC206" s="104"/>
      <c r="BD206" s="104"/>
      <c r="BE206" s="104"/>
      <c r="BF206" s="104"/>
      <c r="BG206" s="104"/>
      <c r="BH206" s="104"/>
      <c r="BI206" s="104"/>
      <c r="BJ206" s="104"/>
      <c r="BK206" s="104"/>
      <c r="BL206" s="104"/>
      <c r="BM206" s="104"/>
      <c r="BN206" s="104"/>
      <c r="BO206" s="104"/>
      <c r="BP206" s="104"/>
      <c r="BQ206" s="104"/>
      <c r="BR206" s="104"/>
      <c r="BS206" s="104"/>
      <c r="BT206" s="104"/>
      <c r="BU206" s="104"/>
      <c r="BV206" s="104"/>
      <c r="BW206" s="104"/>
      <c r="BX206" s="104"/>
      <c r="BY206" s="104"/>
      <c r="BZ206" s="104"/>
      <c r="CA206" s="104"/>
      <c r="CB206" s="104"/>
      <c r="CC206" s="104"/>
      <c r="CD206" s="104"/>
      <c r="CE206" s="104"/>
      <c r="CF206" s="104"/>
      <c r="CG206" s="104"/>
      <c r="CH206" s="104"/>
      <c r="CI206" s="104"/>
      <c r="CJ206" s="104"/>
      <c r="CK206" s="104"/>
      <c r="CL206" s="104"/>
      <c r="CM206" s="104"/>
      <c r="CN206" s="104"/>
      <c r="CO206" s="104"/>
      <c r="CP206" s="104"/>
      <c r="CQ206" s="104"/>
      <c r="CR206" s="104"/>
      <c r="CS206" s="104"/>
      <c r="CT206" s="104"/>
      <c r="CU206" s="104"/>
      <c r="CV206" s="104"/>
    </row>
    <row r="207" spans="1:100" x14ac:dyDescent="0.2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/>
      <c r="AC207" s="104"/>
      <c r="AD207" s="104"/>
      <c r="AE207" s="104"/>
      <c r="AF207" s="104"/>
      <c r="AG207" s="104"/>
      <c r="AH207" s="104"/>
      <c r="AI207" s="104"/>
      <c r="AJ207" s="104"/>
      <c r="AK207" s="104"/>
      <c r="AL207" s="104"/>
      <c r="AM207" s="104"/>
      <c r="AN207" s="104"/>
      <c r="AO207" s="104"/>
      <c r="AP207" s="104"/>
      <c r="AQ207" s="104"/>
      <c r="AR207" s="104"/>
      <c r="AS207" s="104"/>
      <c r="AT207" s="104"/>
      <c r="AU207" s="104"/>
      <c r="AV207" s="104"/>
      <c r="AW207" s="104"/>
      <c r="AX207" s="104"/>
      <c r="AY207" s="104"/>
      <c r="AZ207" s="104"/>
      <c r="BA207" s="104"/>
      <c r="BB207" s="104"/>
      <c r="BC207" s="104"/>
      <c r="BD207" s="104"/>
      <c r="BE207" s="104"/>
      <c r="BF207" s="104"/>
      <c r="BG207" s="104"/>
      <c r="BH207" s="104"/>
      <c r="BI207" s="104"/>
      <c r="BJ207" s="104"/>
      <c r="BK207" s="104"/>
      <c r="BL207" s="104"/>
      <c r="BM207" s="104"/>
      <c r="BN207" s="104"/>
      <c r="BO207" s="104"/>
      <c r="BP207" s="104"/>
      <c r="BQ207" s="104"/>
      <c r="BR207" s="104"/>
      <c r="BS207" s="104"/>
      <c r="BT207" s="104"/>
      <c r="BU207" s="104"/>
      <c r="BV207" s="104"/>
      <c r="BW207" s="104"/>
      <c r="BX207" s="104"/>
      <c r="BY207" s="104"/>
      <c r="BZ207" s="104"/>
      <c r="CA207" s="104"/>
      <c r="CB207" s="104"/>
      <c r="CC207" s="104"/>
      <c r="CD207" s="104"/>
      <c r="CE207" s="104"/>
      <c r="CF207" s="104"/>
      <c r="CG207" s="104"/>
      <c r="CH207" s="104"/>
      <c r="CI207" s="104"/>
      <c r="CJ207" s="104"/>
      <c r="CK207" s="104"/>
      <c r="CL207" s="104"/>
      <c r="CM207" s="104"/>
      <c r="CN207" s="104"/>
      <c r="CO207" s="104"/>
      <c r="CP207" s="104"/>
      <c r="CQ207" s="104"/>
      <c r="CR207" s="104"/>
      <c r="CS207" s="104"/>
      <c r="CT207" s="104"/>
      <c r="CU207" s="104"/>
      <c r="CV207" s="104"/>
    </row>
    <row r="208" spans="1:100" x14ac:dyDescent="0.2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/>
      <c r="AC208" s="104"/>
      <c r="AD208" s="104"/>
      <c r="AE208" s="104"/>
      <c r="AF208" s="104"/>
      <c r="AG208" s="104"/>
      <c r="AH208" s="104"/>
      <c r="AI208" s="104"/>
      <c r="AJ208" s="104"/>
      <c r="AK208" s="104"/>
      <c r="AL208" s="104"/>
      <c r="AM208" s="104"/>
      <c r="AN208" s="104"/>
      <c r="AO208" s="104"/>
      <c r="AP208" s="104"/>
      <c r="AQ208" s="104"/>
      <c r="AR208" s="104"/>
      <c r="AS208" s="104"/>
      <c r="AT208" s="104"/>
      <c r="AU208" s="104"/>
      <c r="AV208" s="104"/>
      <c r="AW208" s="104"/>
      <c r="AX208" s="104"/>
      <c r="AY208" s="104"/>
      <c r="AZ208" s="104"/>
      <c r="BA208" s="104"/>
      <c r="BB208" s="104"/>
      <c r="BC208" s="104"/>
      <c r="BD208" s="104"/>
      <c r="BE208" s="104"/>
      <c r="BF208" s="104"/>
      <c r="BG208" s="104"/>
      <c r="BH208" s="104"/>
      <c r="BI208" s="104"/>
      <c r="BJ208" s="104"/>
      <c r="BK208" s="104"/>
      <c r="BL208" s="104"/>
      <c r="BM208" s="104"/>
      <c r="BN208" s="104"/>
      <c r="BO208" s="104"/>
      <c r="BP208" s="104"/>
      <c r="BQ208" s="104"/>
      <c r="BR208" s="104"/>
      <c r="BS208" s="104"/>
      <c r="BT208" s="104"/>
      <c r="BU208" s="104"/>
      <c r="BV208" s="104"/>
      <c r="BW208" s="104"/>
      <c r="BX208" s="104"/>
      <c r="BY208" s="104"/>
      <c r="BZ208" s="104"/>
      <c r="CA208" s="104"/>
      <c r="CB208" s="104"/>
      <c r="CC208" s="104"/>
      <c r="CD208" s="104"/>
      <c r="CE208" s="104"/>
      <c r="CF208" s="104"/>
      <c r="CG208" s="104"/>
      <c r="CH208" s="104"/>
      <c r="CI208" s="104"/>
      <c r="CJ208" s="104"/>
      <c r="CK208" s="104"/>
      <c r="CL208" s="104"/>
      <c r="CM208" s="104"/>
      <c r="CN208" s="104"/>
      <c r="CO208" s="104"/>
      <c r="CP208" s="104"/>
      <c r="CQ208" s="104"/>
      <c r="CR208" s="104"/>
      <c r="CS208" s="104"/>
      <c r="CT208" s="104"/>
      <c r="CU208" s="104"/>
      <c r="CV208" s="104"/>
    </row>
    <row r="209" spans="1:100" x14ac:dyDescent="0.2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/>
      <c r="AC209" s="104"/>
      <c r="AD209" s="104"/>
      <c r="AE209" s="104"/>
      <c r="AF209" s="104"/>
      <c r="AG209" s="104"/>
      <c r="AH209" s="104"/>
      <c r="AI209" s="104"/>
      <c r="AJ209" s="104"/>
      <c r="AK209" s="104"/>
      <c r="AL209" s="104"/>
      <c r="AM209" s="104"/>
      <c r="AN209" s="104"/>
      <c r="AO209" s="104"/>
      <c r="AP209" s="104"/>
      <c r="AQ209" s="104"/>
      <c r="AR209" s="104"/>
      <c r="AS209" s="104"/>
      <c r="AT209" s="104"/>
      <c r="AU209" s="104"/>
      <c r="AV209" s="104"/>
      <c r="AW209" s="104"/>
      <c r="AX209" s="104"/>
      <c r="AY209" s="104"/>
      <c r="AZ209" s="104"/>
      <c r="BA209" s="104"/>
      <c r="BB209" s="104"/>
      <c r="BC209" s="104"/>
      <c r="BD209" s="104"/>
      <c r="BE209" s="104"/>
      <c r="BF209" s="104"/>
      <c r="BG209" s="104"/>
      <c r="BH209" s="104"/>
      <c r="BI209" s="104"/>
      <c r="BJ209" s="104"/>
      <c r="BK209" s="104"/>
      <c r="BL209" s="104"/>
      <c r="BM209" s="104"/>
      <c r="BN209" s="104"/>
      <c r="BO209" s="104"/>
      <c r="BP209" s="104"/>
      <c r="BQ209" s="104"/>
      <c r="BR209" s="104"/>
      <c r="BS209" s="104"/>
      <c r="BT209" s="104"/>
      <c r="BU209" s="104"/>
      <c r="BV209" s="104"/>
      <c r="BW209" s="104"/>
      <c r="BX209" s="104"/>
      <c r="BY209" s="104"/>
      <c r="BZ209" s="104"/>
      <c r="CA209" s="104"/>
      <c r="CB209" s="104"/>
      <c r="CC209" s="104"/>
      <c r="CD209" s="104"/>
      <c r="CE209" s="104"/>
      <c r="CF209" s="104"/>
      <c r="CG209" s="104"/>
      <c r="CH209" s="104"/>
      <c r="CI209" s="104"/>
      <c r="CJ209" s="104"/>
      <c r="CK209" s="104"/>
      <c r="CL209" s="104"/>
      <c r="CM209" s="104"/>
      <c r="CN209" s="104"/>
      <c r="CO209" s="104"/>
      <c r="CP209" s="104"/>
      <c r="CQ209" s="104"/>
      <c r="CR209" s="104"/>
      <c r="CS209" s="104"/>
      <c r="CT209" s="104"/>
      <c r="CU209" s="104"/>
      <c r="CV209" s="104"/>
    </row>
    <row r="210" spans="1:100" x14ac:dyDescent="0.2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  <c r="AB210" s="104"/>
      <c r="AC210" s="104"/>
      <c r="AD210" s="104"/>
      <c r="AE210" s="104"/>
      <c r="AF210" s="104"/>
      <c r="AG210" s="104"/>
      <c r="AH210" s="104"/>
      <c r="AI210" s="104"/>
      <c r="AJ210" s="104"/>
      <c r="AK210" s="104"/>
      <c r="AL210" s="104"/>
      <c r="AM210" s="104"/>
      <c r="AN210" s="104"/>
      <c r="AO210" s="104"/>
      <c r="AP210" s="104"/>
      <c r="AQ210" s="104"/>
      <c r="AR210" s="104"/>
      <c r="AS210" s="104"/>
      <c r="AT210" s="104"/>
      <c r="AU210" s="104"/>
      <c r="AV210" s="104"/>
      <c r="AW210" s="104"/>
      <c r="AX210" s="104"/>
      <c r="AY210" s="104"/>
      <c r="AZ210" s="104"/>
      <c r="BA210" s="104"/>
      <c r="BB210" s="104"/>
      <c r="BC210" s="104"/>
      <c r="BD210" s="104"/>
      <c r="BE210" s="104"/>
      <c r="BF210" s="104"/>
      <c r="BG210" s="104"/>
      <c r="BH210" s="104"/>
      <c r="BI210" s="104"/>
      <c r="BJ210" s="104"/>
      <c r="BK210" s="104"/>
      <c r="BL210" s="104"/>
      <c r="BM210" s="104"/>
      <c r="BN210" s="104"/>
      <c r="BO210" s="104"/>
      <c r="BP210" s="104"/>
      <c r="BQ210" s="104"/>
      <c r="BR210" s="104"/>
      <c r="BS210" s="104"/>
      <c r="BT210" s="104"/>
      <c r="BU210" s="104"/>
      <c r="BV210" s="104"/>
      <c r="BW210" s="104"/>
      <c r="BX210" s="104"/>
      <c r="BY210" s="104"/>
      <c r="BZ210" s="104"/>
      <c r="CA210" s="104"/>
      <c r="CB210" s="104"/>
      <c r="CC210" s="104"/>
      <c r="CD210" s="104"/>
      <c r="CE210" s="104"/>
      <c r="CF210" s="104"/>
      <c r="CG210" s="104"/>
      <c r="CH210" s="104"/>
      <c r="CI210" s="104"/>
      <c r="CJ210" s="104"/>
      <c r="CK210" s="104"/>
      <c r="CL210" s="104"/>
      <c r="CM210" s="104"/>
      <c r="CN210" s="104"/>
      <c r="CO210" s="104"/>
      <c r="CP210" s="104"/>
      <c r="CQ210" s="104"/>
      <c r="CR210" s="104"/>
      <c r="CS210" s="104"/>
      <c r="CT210" s="104"/>
      <c r="CU210" s="104"/>
      <c r="CV210" s="104"/>
    </row>
    <row r="211" spans="1:100" x14ac:dyDescent="0.2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/>
      <c r="AC211" s="104"/>
      <c r="AD211" s="104"/>
      <c r="AE211" s="104"/>
      <c r="AF211" s="104"/>
      <c r="AG211" s="104"/>
      <c r="AH211" s="104"/>
      <c r="AI211" s="104"/>
      <c r="AJ211" s="104"/>
      <c r="AK211" s="104"/>
      <c r="AL211" s="104"/>
      <c r="AM211" s="104"/>
      <c r="AN211" s="104"/>
      <c r="AO211" s="104"/>
      <c r="AP211" s="104"/>
      <c r="AQ211" s="104"/>
      <c r="AR211" s="104"/>
      <c r="AS211" s="104"/>
      <c r="AT211" s="104"/>
      <c r="AU211" s="104"/>
      <c r="AV211" s="104"/>
      <c r="AW211" s="104"/>
      <c r="AX211" s="104"/>
      <c r="AY211" s="104"/>
      <c r="AZ211" s="104"/>
      <c r="BA211" s="104"/>
      <c r="BB211" s="104"/>
      <c r="BC211" s="104"/>
      <c r="BD211" s="104"/>
      <c r="BE211" s="104"/>
      <c r="BF211" s="104"/>
      <c r="BG211" s="104"/>
      <c r="BH211" s="104"/>
      <c r="BI211" s="104"/>
      <c r="BJ211" s="104"/>
      <c r="BK211" s="104"/>
      <c r="BL211" s="104"/>
      <c r="BM211" s="104"/>
      <c r="BN211" s="104"/>
      <c r="BO211" s="104"/>
      <c r="BP211" s="104"/>
      <c r="BQ211" s="104"/>
      <c r="BR211" s="104"/>
      <c r="BS211" s="104"/>
      <c r="BT211" s="104"/>
      <c r="BU211" s="104"/>
      <c r="BV211" s="104"/>
      <c r="BW211" s="104"/>
      <c r="BX211" s="104"/>
      <c r="BY211" s="104"/>
      <c r="BZ211" s="104"/>
      <c r="CA211" s="104"/>
      <c r="CB211" s="104"/>
      <c r="CC211" s="104"/>
      <c r="CD211" s="104"/>
      <c r="CE211" s="104"/>
      <c r="CF211" s="104"/>
      <c r="CG211" s="104"/>
      <c r="CH211" s="104"/>
      <c r="CI211" s="104"/>
      <c r="CJ211" s="104"/>
      <c r="CK211" s="104"/>
      <c r="CL211" s="104"/>
      <c r="CM211" s="104"/>
      <c r="CN211" s="104"/>
      <c r="CO211" s="104"/>
      <c r="CP211" s="104"/>
      <c r="CQ211" s="104"/>
      <c r="CR211" s="104"/>
      <c r="CS211" s="104"/>
      <c r="CT211" s="104"/>
      <c r="CU211" s="104"/>
      <c r="CV211" s="104"/>
    </row>
    <row r="212" spans="1:100" x14ac:dyDescent="0.2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  <c r="AA212" s="104"/>
      <c r="AB212" s="104"/>
      <c r="AC212" s="104"/>
      <c r="AD212" s="104"/>
      <c r="AE212" s="104"/>
      <c r="AF212" s="104"/>
      <c r="AG212" s="104"/>
      <c r="AH212" s="104"/>
      <c r="AI212" s="104"/>
      <c r="AJ212" s="104"/>
      <c r="AK212" s="104"/>
      <c r="AL212" s="104"/>
      <c r="AM212" s="104"/>
      <c r="AN212" s="104"/>
      <c r="AO212" s="104"/>
      <c r="AP212" s="104"/>
      <c r="AQ212" s="104"/>
      <c r="AR212" s="104"/>
      <c r="AS212" s="104"/>
      <c r="AT212" s="104"/>
      <c r="AU212" s="104"/>
      <c r="AV212" s="104"/>
      <c r="AW212" s="104"/>
      <c r="AX212" s="104"/>
      <c r="AY212" s="104"/>
      <c r="AZ212" s="104"/>
      <c r="BA212" s="104"/>
      <c r="BB212" s="104"/>
      <c r="BC212" s="104"/>
      <c r="BD212" s="104"/>
      <c r="BE212" s="104"/>
      <c r="BF212" s="104"/>
      <c r="BG212" s="104"/>
      <c r="BH212" s="104"/>
      <c r="BI212" s="104"/>
      <c r="BJ212" s="104"/>
      <c r="BK212" s="104"/>
      <c r="BL212" s="104"/>
      <c r="BM212" s="104"/>
      <c r="BN212" s="104"/>
      <c r="BO212" s="104"/>
      <c r="BP212" s="104"/>
      <c r="BQ212" s="104"/>
      <c r="BR212" s="104"/>
      <c r="BS212" s="104"/>
      <c r="BT212" s="104"/>
      <c r="BU212" s="104"/>
      <c r="BV212" s="104"/>
      <c r="BW212" s="104"/>
      <c r="BX212" s="104"/>
      <c r="BY212" s="104"/>
      <c r="BZ212" s="104"/>
      <c r="CA212" s="104"/>
      <c r="CB212" s="104"/>
      <c r="CC212" s="104"/>
      <c r="CD212" s="104"/>
      <c r="CE212" s="104"/>
      <c r="CF212" s="104"/>
      <c r="CG212" s="104"/>
      <c r="CH212" s="104"/>
      <c r="CI212" s="104"/>
      <c r="CJ212" s="104"/>
      <c r="CK212" s="104"/>
      <c r="CL212" s="104"/>
      <c r="CM212" s="104"/>
      <c r="CN212" s="104"/>
      <c r="CO212" s="104"/>
      <c r="CP212" s="104"/>
      <c r="CQ212" s="104"/>
      <c r="CR212" s="104"/>
      <c r="CS212" s="104"/>
      <c r="CT212" s="104"/>
      <c r="CU212" s="104"/>
      <c r="CV212" s="104"/>
    </row>
    <row r="213" spans="1:100" x14ac:dyDescent="0.2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  <c r="AB213" s="104"/>
      <c r="AC213" s="104"/>
      <c r="AD213" s="104"/>
      <c r="AE213" s="104"/>
      <c r="AF213" s="104"/>
      <c r="AG213" s="104"/>
      <c r="AH213" s="104"/>
      <c r="AI213" s="104"/>
      <c r="AJ213" s="104"/>
      <c r="AK213" s="104"/>
      <c r="AL213" s="104"/>
      <c r="AM213" s="104"/>
      <c r="AN213" s="104"/>
      <c r="AO213" s="104"/>
      <c r="AP213" s="104"/>
      <c r="AQ213" s="104"/>
      <c r="AR213" s="104"/>
      <c r="AS213" s="104"/>
      <c r="AT213" s="104"/>
      <c r="AU213" s="104"/>
      <c r="AV213" s="104"/>
      <c r="AW213" s="104"/>
      <c r="AX213" s="104"/>
      <c r="AY213" s="104"/>
      <c r="AZ213" s="104"/>
      <c r="BA213" s="104"/>
      <c r="BB213" s="104"/>
      <c r="BC213" s="104"/>
      <c r="BD213" s="104"/>
      <c r="BE213" s="104"/>
      <c r="BF213" s="104"/>
      <c r="BG213" s="104"/>
      <c r="BH213" s="104"/>
      <c r="BI213" s="104"/>
      <c r="BJ213" s="104"/>
      <c r="BK213" s="104"/>
      <c r="BL213" s="104"/>
      <c r="BM213" s="104"/>
      <c r="BN213" s="104"/>
      <c r="BO213" s="104"/>
      <c r="BP213" s="104"/>
      <c r="BQ213" s="104"/>
      <c r="BR213" s="104"/>
      <c r="BS213" s="104"/>
      <c r="BT213" s="104"/>
      <c r="BU213" s="104"/>
      <c r="BV213" s="104"/>
      <c r="BW213" s="104"/>
      <c r="BX213" s="104"/>
      <c r="BY213" s="104"/>
      <c r="BZ213" s="104"/>
      <c r="CA213" s="104"/>
      <c r="CB213" s="104"/>
      <c r="CC213" s="104"/>
      <c r="CD213" s="104"/>
      <c r="CE213" s="104"/>
      <c r="CF213" s="104"/>
      <c r="CG213" s="104"/>
      <c r="CH213" s="104"/>
      <c r="CI213" s="104"/>
      <c r="CJ213" s="104"/>
      <c r="CK213" s="104"/>
      <c r="CL213" s="104"/>
      <c r="CM213" s="104"/>
      <c r="CN213" s="104"/>
      <c r="CO213" s="104"/>
      <c r="CP213" s="104"/>
      <c r="CQ213" s="104"/>
      <c r="CR213" s="104"/>
      <c r="CS213" s="104"/>
      <c r="CT213" s="104"/>
      <c r="CU213" s="104"/>
      <c r="CV213" s="104"/>
    </row>
    <row r="214" spans="1:100" x14ac:dyDescent="0.2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  <c r="AB214" s="104"/>
      <c r="AC214" s="104"/>
      <c r="AD214" s="104"/>
      <c r="AE214" s="104"/>
      <c r="AF214" s="104"/>
      <c r="AG214" s="104"/>
      <c r="AH214" s="104"/>
      <c r="AI214" s="104"/>
      <c r="AJ214" s="104"/>
      <c r="AK214" s="104"/>
      <c r="AL214" s="104"/>
      <c r="AM214" s="104"/>
      <c r="AN214" s="104"/>
      <c r="AO214" s="104"/>
      <c r="AP214" s="104"/>
      <c r="AQ214" s="104"/>
      <c r="AR214" s="104"/>
      <c r="AS214" s="104"/>
      <c r="AT214" s="104"/>
      <c r="AU214" s="104"/>
      <c r="AV214" s="104"/>
      <c r="AW214" s="104"/>
      <c r="AX214" s="104"/>
      <c r="AY214" s="104"/>
      <c r="AZ214" s="104"/>
      <c r="BA214" s="104"/>
      <c r="BB214" s="104"/>
      <c r="BC214" s="104"/>
      <c r="BD214" s="104"/>
      <c r="BE214" s="104"/>
      <c r="BF214" s="104"/>
      <c r="BG214" s="104"/>
      <c r="BH214" s="104"/>
      <c r="BI214" s="104"/>
      <c r="BJ214" s="104"/>
      <c r="BK214" s="104"/>
      <c r="BL214" s="104"/>
      <c r="BM214" s="104"/>
      <c r="BN214" s="104"/>
      <c r="BO214" s="104"/>
      <c r="BP214" s="104"/>
      <c r="BQ214" s="104"/>
      <c r="BR214" s="104"/>
      <c r="BS214" s="104"/>
      <c r="BT214" s="104"/>
      <c r="BU214" s="104"/>
      <c r="BV214" s="104"/>
      <c r="BW214" s="104"/>
      <c r="BX214" s="104"/>
      <c r="BY214" s="104"/>
      <c r="BZ214" s="104"/>
      <c r="CA214" s="104"/>
      <c r="CB214" s="104"/>
      <c r="CC214" s="104"/>
      <c r="CD214" s="104"/>
      <c r="CE214" s="104"/>
      <c r="CF214" s="104"/>
      <c r="CG214" s="104"/>
      <c r="CH214" s="104"/>
      <c r="CI214" s="104"/>
      <c r="CJ214" s="104"/>
      <c r="CK214" s="104"/>
      <c r="CL214" s="104"/>
      <c r="CM214" s="104"/>
      <c r="CN214" s="104"/>
      <c r="CO214" s="104"/>
      <c r="CP214" s="104"/>
      <c r="CQ214" s="104"/>
      <c r="CR214" s="104"/>
      <c r="CS214" s="104"/>
      <c r="CT214" s="104"/>
      <c r="CU214" s="104"/>
      <c r="CV214" s="104"/>
    </row>
    <row r="215" spans="1:100" x14ac:dyDescent="0.2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  <c r="AA215" s="104"/>
      <c r="AB215" s="104"/>
      <c r="AC215" s="104"/>
      <c r="AD215" s="104"/>
      <c r="AE215" s="104"/>
      <c r="AF215" s="104"/>
      <c r="AG215" s="104"/>
      <c r="AH215" s="104"/>
      <c r="AI215" s="104"/>
      <c r="AJ215" s="104"/>
      <c r="AK215" s="104"/>
      <c r="AL215" s="104"/>
      <c r="AM215" s="104"/>
      <c r="AN215" s="104"/>
      <c r="AO215" s="104"/>
      <c r="AP215" s="104"/>
      <c r="AQ215" s="104"/>
      <c r="AR215" s="104"/>
      <c r="AS215" s="104"/>
      <c r="AT215" s="104"/>
      <c r="AU215" s="104"/>
      <c r="AV215" s="104"/>
      <c r="AW215" s="104"/>
      <c r="AX215" s="104"/>
      <c r="AY215" s="104"/>
      <c r="AZ215" s="104"/>
      <c r="BA215" s="104"/>
      <c r="BB215" s="104"/>
      <c r="BC215" s="104"/>
      <c r="BD215" s="104"/>
      <c r="BE215" s="104"/>
      <c r="BF215" s="104"/>
      <c r="BG215" s="104"/>
      <c r="BH215" s="104"/>
      <c r="BI215" s="104"/>
      <c r="BJ215" s="104"/>
      <c r="BK215" s="104"/>
      <c r="BL215" s="104"/>
      <c r="BM215" s="104"/>
      <c r="BN215" s="104"/>
      <c r="BO215" s="104"/>
      <c r="BP215" s="104"/>
      <c r="BQ215" s="104"/>
      <c r="BR215" s="104"/>
      <c r="BS215" s="104"/>
      <c r="BT215" s="104"/>
      <c r="BU215" s="104"/>
      <c r="BV215" s="104"/>
      <c r="BW215" s="104"/>
      <c r="BX215" s="104"/>
      <c r="BY215" s="104"/>
      <c r="BZ215" s="104"/>
      <c r="CA215" s="104"/>
      <c r="CB215" s="104"/>
      <c r="CC215" s="104"/>
      <c r="CD215" s="104"/>
      <c r="CE215" s="104"/>
      <c r="CF215" s="104"/>
      <c r="CG215" s="104"/>
      <c r="CH215" s="104"/>
      <c r="CI215" s="104"/>
      <c r="CJ215" s="104"/>
      <c r="CK215" s="104"/>
      <c r="CL215" s="104"/>
      <c r="CM215" s="104"/>
      <c r="CN215" s="104"/>
      <c r="CO215" s="104"/>
      <c r="CP215" s="104"/>
      <c r="CQ215" s="104"/>
      <c r="CR215" s="104"/>
      <c r="CS215" s="104"/>
      <c r="CT215" s="104"/>
      <c r="CU215" s="104"/>
      <c r="CV215" s="104"/>
    </row>
    <row r="216" spans="1:100" x14ac:dyDescent="0.2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  <c r="AB216" s="104"/>
      <c r="AC216" s="104"/>
      <c r="AD216" s="104"/>
      <c r="AE216" s="104"/>
      <c r="AF216" s="104"/>
      <c r="AG216" s="104"/>
      <c r="AH216" s="104"/>
      <c r="AI216" s="104"/>
      <c r="AJ216" s="104"/>
      <c r="AK216" s="104"/>
      <c r="AL216" s="104"/>
      <c r="AM216" s="104"/>
      <c r="AN216" s="104"/>
      <c r="AO216" s="104"/>
      <c r="AP216" s="104"/>
      <c r="AQ216" s="104"/>
      <c r="AR216" s="104"/>
      <c r="AS216" s="104"/>
      <c r="AT216" s="104"/>
      <c r="AU216" s="104"/>
      <c r="AV216" s="104"/>
      <c r="AW216" s="104"/>
      <c r="AX216" s="104"/>
      <c r="AY216" s="104"/>
      <c r="AZ216" s="104"/>
      <c r="BA216" s="104"/>
      <c r="BB216" s="104"/>
      <c r="BC216" s="104"/>
      <c r="BD216" s="104"/>
      <c r="BE216" s="104"/>
      <c r="BF216" s="104"/>
      <c r="BG216" s="104"/>
      <c r="BH216" s="104"/>
      <c r="BI216" s="104"/>
      <c r="BJ216" s="104"/>
      <c r="BK216" s="104"/>
      <c r="BL216" s="104"/>
      <c r="BM216" s="104"/>
      <c r="BN216" s="104"/>
      <c r="BO216" s="104"/>
      <c r="BP216" s="104"/>
      <c r="BQ216" s="104"/>
      <c r="BR216" s="104"/>
      <c r="BS216" s="104"/>
      <c r="BT216" s="104"/>
      <c r="BU216" s="104"/>
      <c r="BV216" s="104"/>
      <c r="BW216" s="104"/>
      <c r="BX216" s="104"/>
      <c r="BY216" s="104"/>
      <c r="BZ216" s="104"/>
      <c r="CA216" s="104"/>
      <c r="CB216" s="104"/>
      <c r="CC216" s="104"/>
      <c r="CD216" s="104"/>
      <c r="CE216" s="104"/>
      <c r="CF216" s="104"/>
      <c r="CG216" s="104"/>
      <c r="CH216" s="104"/>
      <c r="CI216" s="104"/>
      <c r="CJ216" s="104"/>
      <c r="CK216" s="104"/>
      <c r="CL216" s="104"/>
      <c r="CM216" s="104"/>
      <c r="CN216" s="104"/>
      <c r="CO216" s="104"/>
      <c r="CP216" s="104"/>
      <c r="CQ216" s="104"/>
      <c r="CR216" s="104"/>
      <c r="CS216" s="104"/>
      <c r="CT216" s="104"/>
      <c r="CU216" s="104"/>
      <c r="CV216" s="104"/>
    </row>
    <row r="217" spans="1:100" x14ac:dyDescent="0.2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  <c r="AA217" s="104"/>
      <c r="AB217" s="104"/>
      <c r="AC217" s="104"/>
      <c r="AD217" s="104"/>
      <c r="AE217" s="104"/>
      <c r="AF217" s="104"/>
      <c r="AG217" s="104"/>
      <c r="AH217" s="104"/>
      <c r="AI217" s="104"/>
      <c r="AJ217" s="104"/>
      <c r="AK217" s="104"/>
      <c r="AL217" s="104"/>
      <c r="AM217" s="104"/>
      <c r="AN217" s="104"/>
      <c r="AO217" s="104"/>
      <c r="AP217" s="104"/>
      <c r="AQ217" s="104"/>
      <c r="AR217" s="104"/>
      <c r="AS217" s="104"/>
      <c r="AT217" s="104"/>
      <c r="AU217" s="104"/>
      <c r="AV217" s="104"/>
      <c r="AW217" s="104"/>
      <c r="AX217" s="104"/>
      <c r="AY217" s="104"/>
      <c r="AZ217" s="104"/>
      <c r="BA217" s="104"/>
      <c r="BB217" s="104"/>
      <c r="BC217" s="104"/>
      <c r="BD217" s="104"/>
      <c r="BE217" s="104"/>
      <c r="BF217" s="104"/>
      <c r="BG217" s="104"/>
      <c r="BH217" s="104"/>
      <c r="BI217" s="104"/>
      <c r="BJ217" s="104"/>
      <c r="BK217" s="104"/>
      <c r="BL217" s="104"/>
      <c r="BM217" s="104"/>
      <c r="BN217" s="104"/>
      <c r="BO217" s="104"/>
      <c r="BP217" s="104"/>
      <c r="BQ217" s="104"/>
      <c r="BR217" s="104"/>
      <c r="BS217" s="104"/>
      <c r="BT217" s="104"/>
      <c r="BU217" s="104"/>
      <c r="BV217" s="104"/>
      <c r="BW217" s="104"/>
      <c r="BX217" s="104"/>
      <c r="BY217" s="104"/>
      <c r="BZ217" s="104"/>
      <c r="CA217" s="104"/>
      <c r="CB217" s="104"/>
      <c r="CC217" s="104"/>
      <c r="CD217" s="104"/>
      <c r="CE217" s="104"/>
      <c r="CF217" s="104"/>
      <c r="CG217" s="104"/>
      <c r="CH217" s="104"/>
      <c r="CI217" s="104"/>
      <c r="CJ217" s="104"/>
      <c r="CK217" s="104"/>
      <c r="CL217" s="104"/>
      <c r="CM217" s="104"/>
      <c r="CN217" s="104"/>
      <c r="CO217" s="104"/>
      <c r="CP217" s="104"/>
      <c r="CQ217" s="104"/>
      <c r="CR217" s="104"/>
      <c r="CS217" s="104"/>
      <c r="CT217" s="104"/>
      <c r="CU217" s="104"/>
      <c r="CV217" s="104"/>
    </row>
    <row r="218" spans="1:100" x14ac:dyDescent="0.2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  <c r="AB218" s="104"/>
      <c r="AC218" s="104"/>
      <c r="AD218" s="104"/>
      <c r="AE218" s="104"/>
      <c r="AF218" s="104"/>
      <c r="AG218" s="104"/>
      <c r="AH218" s="104"/>
      <c r="AI218" s="104"/>
      <c r="AJ218" s="104"/>
      <c r="AK218" s="104"/>
      <c r="AL218" s="104"/>
      <c r="AM218" s="104"/>
      <c r="AN218" s="104"/>
      <c r="AO218" s="104"/>
      <c r="AP218" s="104"/>
      <c r="AQ218" s="104"/>
      <c r="AR218" s="104"/>
      <c r="AS218" s="104"/>
      <c r="AT218" s="104"/>
      <c r="AU218" s="104"/>
      <c r="AV218" s="104"/>
      <c r="AW218" s="104"/>
      <c r="AX218" s="104"/>
      <c r="AY218" s="104"/>
      <c r="AZ218" s="104"/>
      <c r="BA218" s="104"/>
      <c r="BB218" s="104"/>
      <c r="BC218" s="104"/>
      <c r="BD218" s="104"/>
      <c r="BE218" s="104"/>
      <c r="BF218" s="104"/>
      <c r="BG218" s="104"/>
      <c r="BH218" s="104"/>
      <c r="BI218" s="104"/>
      <c r="BJ218" s="104"/>
      <c r="BK218" s="104"/>
      <c r="BL218" s="104"/>
      <c r="BM218" s="104"/>
      <c r="BN218" s="104"/>
      <c r="BO218" s="104"/>
      <c r="BP218" s="104"/>
      <c r="BQ218" s="104"/>
      <c r="BR218" s="104"/>
      <c r="BS218" s="104"/>
      <c r="BT218" s="104"/>
      <c r="BU218" s="104"/>
      <c r="BV218" s="104"/>
      <c r="BW218" s="104"/>
      <c r="BX218" s="104"/>
      <c r="BY218" s="104"/>
      <c r="BZ218" s="104"/>
      <c r="CA218" s="104"/>
      <c r="CB218" s="104"/>
      <c r="CC218" s="104"/>
      <c r="CD218" s="104"/>
      <c r="CE218" s="104"/>
      <c r="CF218" s="104"/>
      <c r="CG218" s="104"/>
      <c r="CH218" s="104"/>
      <c r="CI218" s="104"/>
      <c r="CJ218" s="104"/>
      <c r="CK218" s="104"/>
      <c r="CL218" s="104"/>
      <c r="CM218" s="104"/>
      <c r="CN218" s="104"/>
      <c r="CO218" s="104"/>
      <c r="CP218" s="104"/>
      <c r="CQ218" s="104"/>
      <c r="CR218" s="104"/>
      <c r="CS218" s="104"/>
      <c r="CT218" s="104"/>
      <c r="CU218" s="104"/>
      <c r="CV218" s="104"/>
    </row>
    <row r="219" spans="1:100" x14ac:dyDescent="0.2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  <c r="AB219" s="104"/>
      <c r="AC219" s="104"/>
      <c r="AD219" s="104"/>
      <c r="AE219" s="104"/>
      <c r="AF219" s="104"/>
      <c r="AG219" s="104"/>
      <c r="AH219" s="104"/>
      <c r="AI219" s="104"/>
      <c r="AJ219" s="104"/>
      <c r="AK219" s="104"/>
      <c r="AL219" s="104"/>
      <c r="AM219" s="104"/>
      <c r="AN219" s="104"/>
      <c r="AO219" s="104"/>
      <c r="AP219" s="104"/>
      <c r="AQ219" s="104"/>
      <c r="AR219" s="104"/>
      <c r="AS219" s="104"/>
      <c r="AT219" s="104"/>
      <c r="AU219" s="104"/>
      <c r="AV219" s="104"/>
      <c r="AW219" s="104"/>
      <c r="AX219" s="104"/>
      <c r="AY219" s="104"/>
      <c r="AZ219" s="104"/>
      <c r="BA219" s="104"/>
      <c r="BB219" s="104"/>
      <c r="BC219" s="104"/>
      <c r="BD219" s="104"/>
      <c r="BE219" s="104"/>
      <c r="BF219" s="104"/>
      <c r="BG219" s="104"/>
      <c r="BH219" s="104"/>
      <c r="BI219" s="104"/>
      <c r="BJ219" s="104"/>
      <c r="BK219" s="104"/>
      <c r="BL219" s="104"/>
      <c r="BM219" s="104"/>
      <c r="BN219" s="104"/>
      <c r="BO219" s="104"/>
      <c r="BP219" s="104"/>
      <c r="BQ219" s="104"/>
      <c r="BR219" s="104"/>
      <c r="BS219" s="104"/>
      <c r="BT219" s="104"/>
      <c r="BU219" s="104"/>
      <c r="BV219" s="104"/>
      <c r="BW219" s="104"/>
      <c r="BX219" s="104"/>
      <c r="BY219" s="104"/>
      <c r="BZ219" s="104"/>
      <c r="CA219" s="104"/>
      <c r="CB219" s="104"/>
      <c r="CC219" s="104"/>
      <c r="CD219" s="104"/>
      <c r="CE219" s="104"/>
      <c r="CF219" s="104"/>
      <c r="CG219" s="104"/>
      <c r="CH219" s="104"/>
      <c r="CI219" s="104"/>
      <c r="CJ219" s="104"/>
      <c r="CK219" s="104"/>
      <c r="CL219" s="104"/>
      <c r="CM219" s="104"/>
      <c r="CN219" s="104"/>
      <c r="CO219" s="104"/>
      <c r="CP219" s="104"/>
      <c r="CQ219" s="104"/>
      <c r="CR219" s="104"/>
      <c r="CS219" s="104"/>
      <c r="CT219" s="104"/>
      <c r="CU219" s="104"/>
      <c r="CV219" s="104"/>
    </row>
    <row r="220" spans="1:100" x14ac:dyDescent="0.2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  <c r="AB220" s="104"/>
      <c r="AC220" s="104"/>
      <c r="AD220" s="104"/>
      <c r="AE220" s="104"/>
      <c r="AF220" s="104"/>
      <c r="AG220" s="104"/>
      <c r="AH220" s="104"/>
      <c r="AI220" s="104"/>
      <c r="AJ220" s="104"/>
      <c r="AK220" s="104"/>
      <c r="AL220" s="104"/>
      <c r="AM220" s="104"/>
      <c r="AN220" s="104"/>
      <c r="AO220" s="104"/>
      <c r="AP220" s="104"/>
      <c r="AQ220" s="104"/>
      <c r="AR220" s="104"/>
      <c r="AS220" s="104"/>
      <c r="AT220" s="104"/>
      <c r="AU220" s="104"/>
      <c r="AV220" s="104"/>
      <c r="AW220" s="104"/>
      <c r="AX220" s="104"/>
      <c r="AY220" s="104"/>
      <c r="AZ220" s="104"/>
      <c r="BA220" s="104"/>
      <c r="BB220" s="104"/>
      <c r="BC220" s="104"/>
      <c r="BD220" s="104"/>
      <c r="BE220" s="104"/>
      <c r="BF220" s="104"/>
      <c r="BG220" s="104"/>
      <c r="BH220" s="104"/>
      <c r="BI220" s="104"/>
      <c r="BJ220" s="104"/>
      <c r="BK220" s="104"/>
      <c r="BL220" s="104"/>
      <c r="BM220" s="104"/>
      <c r="BN220" s="104"/>
      <c r="BO220" s="104"/>
      <c r="BP220" s="104"/>
      <c r="BQ220" s="104"/>
      <c r="BR220" s="104"/>
      <c r="BS220" s="104"/>
      <c r="BT220" s="104"/>
      <c r="BU220" s="104"/>
      <c r="BV220" s="104"/>
      <c r="BW220" s="104"/>
      <c r="BX220" s="104"/>
      <c r="BY220" s="104"/>
      <c r="BZ220" s="104"/>
      <c r="CA220" s="104"/>
      <c r="CB220" s="104"/>
      <c r="CC220" s="104"/>
      <c r="CD220" s="104"/>
      <c r="CE220" s="104"/>
      <c r="CF220" s="104"/>
      <c r="CG220" s="104"/>
      <c r="CH220" s="104"/>
      <c r="CI220" s="104"/>
      <c r="CJ220" s="104"/>
      <c r="CK220" s="104"/>
      <c r="CL220" s="104"/>
      <c r="CM220" s="104"/>
      <c r="CN220" s="104"/>
      <c r="CO220" s="104"/>
      <c r="CP220" s="104"/>
      <c r="CQ220" s="104"/>
      <c r="CR220" s="104"/>
      <c r="CS220" s="104"/>
      <c r="CT220" s="104"/>
      <c r="CU220" s="104"/>
      <c r="CV220" s="104"/>
    </row>
    <row r="1048513" spans="1:1" x14ac:dyDescent="0.2">
      <c r="A1048513" s="1" t="s">
        <v>10</v>
      </c>
    </row>
  </sheetData>
  <mergeCells count="18">
    <mergeCell ref="A1:C2"/>
    <mergeCell ref="D1:G1"/>
    <mergeCell ref="H1:K1"/>
    <mergeCell ref="L1:O1"/>
    <mergeCell ref="P1:S1"/>
    <mergeCell ref="T1:W1"/>
    <mergeCell ref="X1:AA1"/>
    <mergeCell ref="AB1:AE1"/>
    <mergeCell ref="AF1:AI1"/>
    <mergeCell ref="BD1:BG1"/>
    <mergeCell ref="BH1:BK1"/>
    <mergeCell ref="BL1:BO1"/>
    <mergeCell ref="BP1:BS1"/>
    <mergeCell ref="AJ1:AM1"/>
    <mergeCell ref="AN1:AQ1"/>
    <mergeCell ref="AR1:AU1"/>
    <mergeCell ref="AV1:AY1"/>
    <mergeCell ref="AZ1:BC1"/>
  </mergeCells>
  <pageMargins left="0.7" right="0.7" top="0.75" bottom="0.75" header="0.3" footer="0.3"/>
  <pageSetup paperSize="9" orientation="portrait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/>
  <dimension ref="A1:Y105"/>
  <sheetViews>
    <sheetView rightToLeft="1" zoomScale="70" zoomScaleNormal="70" workbookViewId="0">
      <selection activeCell="H1" sqref="H1:J1"/>
    </sheetView>
  </sheetViews>
  <sheetFormatPr defaultColWidth="9" defaultRowHeight="23.25" customHeight="1" x14ac:dyDescent="0.2"/>
  <cols>
    <col min="1" max="1" width="25.75" style="1" bestFit="1" customWidth="1"/>
    <col min="2" max="7" width="11.5" style="1" customWidth="1"/>
    <col min="8" max="8" width="12.625" style="1" bestFit="1" customWidth="1"/>
    <col min="9" max="9" width="16.875" style="1" customWidth="1"/>
    <col min="10" max="29" width="9.75" style="1" customWidth="1"/>
    <col min="30" max="16384" width="9" style="1"/>
  </cols>
  <sheetData>
    <row r="1" spans="1:25" ht="23.25" customHeight="1" x14ac:dyDescent="0.2">
      <c r="A1" s="141"/>
      <c r="B1" s="134" t="s">
        <v>0</v>
      </c>
      <c r="C1" s="135"/>
      <c r="D1" s="136" t="s">
        <v>1</v>
      </c>
      <c r="E1" s="137"/>
      <c r="F1" s="139" t="s">
        <v>7</v>
      </c>
      <c r="G1" s="140"/>
      <c r="H1" s="132" t="s">
        <v>21</v>
      </c>
      <c r="I1" s="133"/>
      <c r="J1" s="133"/>
    </row>
    <row r="2" spans="1:25" ht="19.5" thickBot="1" x14ac:dyDescent="0.25">
      <c r="A2" s="142"/>
      <c r="B2" s="18" t="s">
        <v>8</v>
      </c>
      <c r="C2" s="13" t="s">
        <v>9</v>
      </c>
      <c r="D2" s="16" t="s">
        <v>8</v>
      </c>
      <c r="E2" s="14" t="s">
        <v>9</v>
      </c>
      <c r="F2" s="21" t="s">
        <v>8</v>
      </c>
      <c r="G2" s="15" t="s">
        <v>9</v>
      </c>
      <c r="H2" s="21" t="s">
        <v>19</v>
      </c>
      <c r="I2" s="15" t="s">
        <v>20</v>
      </c>
      <c r="J2" s="15" t="s">
        <v>9</v>
      </c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</row>
    <row r="3" spans="1:25" ht="23.25" customHeight="1" thickBot="1" x14ac:dyDescent="0.25">
      <c r="A3" s="3">
        <v>1994</v>
      </c>
      <c r="B3" s="72">
        <v>5057.6750612102132</v>
      </c>
      <c r="C3" s="19"/>
      <c r="D3" s="51">
        <v>3199.8219942093774</v>
      </c>
      <c r="E3" s="20"/>
      <c r="F3" s="53">
        <v>1900.4759265387165</v>
      </c>
      <c r="G3" s="17"/>
      <c r="H3" s="98">
        <v>0</v>
      </c>
      <c r="I3" s="99">
        <v>0</v>
      </c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</row>
    <row r="4" spans="1:25" ht="23.25" customHeight="1" thickBot="1" x14ac:dyDescent="0.25">
      <c r="A4" s="3">
        <v>1995</v>
      </c>
      <c r="B4" s="72">
        <v>5417.7062687031212</v>
      </c>
      <c r="C4" s="19">
        <f t="shared" ref="C4:C12" si="0">+B4/B3-1</f>
        <v>7.1185120264875001E-2</v>
      </c>
      <c r="D4" s="51">
        <v>3486.5009786491937</v>
      </c>
      <c r="E4" s="20">
        <f t="shared" ref="E4:E12" si="1">+D4/D3-1</f>
        <v>8.9592166363819947E-2</v>
      </c>
      <c r="F4" s="53">
        <v>1972.7268530774329</v>
      </c>
      <c r="G4" s="17">
        <f t="shared" ref="G4:G12" si="2">+F4/F3-1</f>
        <v>3.8017280582082869E-2</v>
      </c>
      <c r="H4" s="98">
        <v>712994.90049999999</v>
      </c>
      <c r="I4" s="99">
        <v>183435.35992693406</v>
      </c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</row>
    <row r="5" spans="1:25" ht="23.25" customHeight="1" thickBot="1" x14ac:dyDescent="0.25">
      <c r="A5" s="3">
        <v>1996</v>
      </c>
      <c r="B5" s="72">
        <v>5483.5396085137263</v>
      </c>
      <c r="C5" s="19">
        <f t="shared" si="0"/>
        <v>1.2151515151515246E-2</v>
      </c>
      <c r="D5" s="51">
        <v>3539.3145155009238</v>
      </c>
      <c r="E5" s="20">
        <f t="shared" si="1"/>
        <v>1.5148005744197945E-2</v>
      </c>
      <c r="F5" s="53">
        <v>1985.5176869622771</v>
      </c>
      <c r="G5" s="17">
        <f t="shared" si="2"/>
        <v>6.483834224130236E-3</v>
      </c>
      <c r="H5" s="98">
        <v>753163.46460000006</v>
      </c>
      <c r="I5" s="99">
        <v>193769.70454603928</v>
      </c>
      <c r="J5" s="17">
        <v>5.6337799992441928E-2</v>
      </c>
    </row>
    <row r="6" spans="1:25" ht="23.25" customHeight="1" thickBot="1" x14ac:dyDescent="0.25">
      <c r="A6" s="3">
        <v>1997</v>
      </c>
      <c r="B6" s="72">
        <v>6287.8227300402887</v>
      </c>
      <c r="C6" s="19">
        <f t="shared" si="0"/>
        <v>0.14667225532169681</v>
      </c>
      <c r="D6" s="51">
        <v>4088.2845820422963</v>
      </c>
      <c r="E6" s="20">
        <f t="shared" si="1"/>
        <v>0.15510632472392083</v>
      </c>
      <c r="F6" s="53">
        <v>2244.7913467902054</v>
      </c>
      <c r="G6" s="17">
        <f t="shared" si="2"/>
        <v>0.13058239749281775</v>
      </c>
      <c r="H6" s="98">
        <v>783080.47310000006</v>
      </c>
      <c r="I6" s="99">
        <v>201466.5859939798</v>
      </c>
      <c r="J6" s="17">
        <v>3.9721799989181239E-2</v>
      </c>
      <c r="K6" s="66"/>
    </row>
    <row r="7" spans="1:25" ht="23.25" customHeight="1" thickBot="1" x14ac:dyDescent="0.25">
      <c r="A7" s="3">
        <v>1998</v>
      </c>
      <c r="B7" s="72">
        <v>7189.1320456518079</v>
      </c>
      <c r="C7" s="19">
        <f t="shared" si="0"/>
        <v>0.14334203655352473</v>
      </c>
      <c r="D7" s="51">
        <v>4702.8274191090577</v>
      </c>
      <c r="E7" s="20">
        <f t="shared" si="1"/>
        <v>0.15031801840951275</v>
      </c>
      <c r="F7" s="53">
        <v>2536.0420913302455</v>
      </c>
      <c r="G7" s="17">
        <f t="shared" si="2"/>
        <v>0.12974512974512997</v>
      </c>
      <c r="H7" s="98">
        <v>811907.62300000002</v>
      </c>
      <c r="I7" s="99">
        <v>208883.07468676841</v>
      </c>
      <c r="J7" s="17">
        <v>3.6812499979575808E-2</v>
      </c>
      <c r="K7" s="66"/>
    </row>
    <row r="8" spans="1:25" ht="23.25" customHeight="1" thickBot="1" x14ac:dyDescent="0.25">
      <c r="A8" s="3">
        <v>1999</v>
      </c>
      <c r="B8" s="72">
        <v>7784.4230435402178</v>
      </c>
      <c r="C8" s="19">
        <f t="shared" si="0"/>
        <v>8.280429321762961E-2</v>
      </c>
      <c r="D8" s="51">
        <v>5284.583870913124</v>
      </c>
      <c r="E8" s="20">
        <f t="shared" si="1"/>
        <v>0.12370355106806774</v>
      </c>
      <c r="F8" s="53">
        <v>2540.1904698874919</v>
      </c>
      <c r="G8" s="17">
        <f t="shared" si="2"/>
        <v>1.6357688113410873E-3</v>
      </c>
      <c r="H8" s="98">
        <v>864029.33189999999</v>
      </c>
      <c r="I8" s="99">
        <v>222292.65787645683</v>
      </c>
      <c r="J8" s="17">
        <v>6.4196599986843461E-2</v>
      </c>
      <c r="K8" s="66"/>
    </row>
    <row r="9" spans="1:25" ht="23.25" customHeight="1" thickBot="1" x14ac:dyDescent="0.25">
      <c r="A9" s="3">
        <v>2000</v>
      </c>
      <c r="B9" s="72">
        <v>7118.3735183241997</v>
      </c>
      <c r="C9" s="19">
        <f t="shared" si="0"/>
        <v>-8.556183566728548E-2</v>
      </c>
      <c r="D9" s="51">
        <v>4958.3351111562624</v>
      </c>
      <c r="E9" s="20">
        <f t="shared" si="1"/>
        <v>-6.1735941320293364E-2</v>
      </c>
      <c r="F9" s="53">
        <v>2188.0968398411651</v>
      </c>
      <c r="G9" s="17">
        <f t="shared" si="2"/>
        <v>-0.13860914534567226</v>
      </c>
      <c r="H9" s="98">
        <v>947790.92739999993</v>
      </c>
      <c r="I9" s="99">
        <v>243842.37500321592</v>
      </c>
      <c r="J9" s="17">
        <v>9.6942999974096056E-2</v>
      </c>
      <c r="K9" s="66"/>
    </row>
    <row r="10" spans="1:25" ht="23.25" customHeight="1" thickBot="1" x14ac:dyDescent="0.25">
      <c r="A10" s="3">
        <v>2001</v>
      </c>
      <c r="B10" s="72">
        <v>6455.6074514528527</v>
      </c>
      <c r="C10" s="19">
        <f t="shared" si="0"/>
        <v>-9.310639083004657E-2</v>
      </c>
      <c r="D10" s="51">
        <v>4365.9190464096446</v>
      </c>
      <c r="E10" s="20">
        <f t="shared" si="1"/>
        <v>-0.11947882736156346</v>
      </c>
      <c r="F10" s="53">
        <v>2124.3155195234945</v>
      </c>
      <c r="G10" s="17">
        <f t="shared" si="2"/>
        <v>-2.9149221897464384E-2</v>
      </c>
      <c r="H10" s="98">
        <v>934926.84550000005</v>
      </c>
      <c r="I10" s="99">
        <v>240532.77560523813</v>
      </c>
      <c r="J10" s="17">
        <v>-1.3572699978558478E-2</v>
      </c>
      <c r="K10" s="66"/>
    </row>
    <row r="11" spans="1:25" ht="23.25" customHeight="1" thickBot="1" x14ac:dyDescent="0.25">
      <c r="A11" s="3">
        <v>2002</v>
      </c>
      <c r="B11" s="72">
        <v>5649.354254919489</v>
      </c>
      <c r="C11" s="19">
        <f t="shared" si="0"/>
        <v>-0.12489191801027399</v>
      </c>
      <c r="D11" s="51">
        <v>3724.8886862735139</v>
      </c>
      <c r="E11" s="20">
        <f t="shared" si="1"/>
        <v>-0.14682598401894054</v>
      </c>
      <c r="F11" s="53">
        <v>1961.4916611515559</v>
      </c>
      <c r="G11" s="17">
        <f t="shared" si="2"/>
        <v>-7.6647681041496885E-2</v>
      </c>
      <c r="H11" s="98">
        <v>930880.38860000006</v>
      </c>
      <c r="I11" s="99">
        <v>239491.72569399781</v>
      </c>
      <c r="J11" s="17">
        <v>-4.3281000213828413E-3</v>
      </c>
      <c r="K11" s="66"/>
    </row>
    <row r="12" spans="1:25" ht="23.25" customHeight="1" thickBot="1" x14ac:dyDescent="0.25">
      <c r="A12" s="3">
        <v>2003</v>
      </c>
      <c r="B12" s="72">
        <v>6441.1602347363114</v>
      </c>
      <c r="C12" s="19">
        <f t="shared" si="0"/>
        <v>0.14015867019267092</v>
      </c>
      <c r="D12" s="51">
        <v>4090.7072213474207</v>
      </c>
      <c r="E12" s="20">
        <f t="shared" si="1"/>
        <v>9.8209252915925971E-2</v>
      </c>
      <c r="F12" s="53">
        <v>2403.6396757114499</v>
      </c>
      <c r="G12" s="17">
        <f t="shared" si="2"/>
        <v>0.22541416989777918</v>
      </c>
      <c r="H12" s="98">
        <v>936784.68370000005</v>
      </c>
      <c r="I12" s="99">
        <v>241010.74987779467</v>
      </c>
      <c r="J12" s="17">
        <v>6.3427000636244735E-3</v>
      </c>
      <c r="K12" s="66"/>
    </row>
    <row r="13" spans="1:25" ht="23.25" customHeight="1" thickBot="1" x14ac:dyDescent="0.25">
      <c r="A13" s="3">
        <v>2004</v>
      </c>
      <c r="B13" s="72">
        <v>7853.4</v>
      </c>
      <c r="C13" s="80">
        <v>0.10299999999999999</v>
      </c>
      <c r="D13" s="51">
        <v>5128.8999999999996</v>
      </c>
      <c r="E13" s="80">
        <v>0.12</v>
      </c>
      <c r="F13" s="53">
        <v>2724.5</v>
      </c>
      <c r="G13" s="80">
        <v>7.3999999999999996E-2</v>
      </c>
      <c r="H13" s="98">
        <v>998911.77549999999</v>
      </c>
      <c r="I13" s="99">
        <v>256994.46229643162</v>
      </c>
      <c r="J13" s="17">
        <v>6.631949996729003E-2</v>
      </c>
      <c r="K13" s="66"/>
    </row>
    <row r="14" spans="1:25" ht="23.25" customHeight="1" thickBot="1" x14ac:dyDescent="0.25">
      <c r="A14" s="3">
        <v>2005</v>
      </c>
      <c r="B14" s="72">
        <v>8740.1</v>
      </c>
      <c r="C14" s="19">
        <f t="shared" ref="C14:C27" si="3">+B14/B13-1</f>
        <v>0.11290651182927158</v>
      </c>
      <c r="D14" s="51">
        <v>5468.5</v>
      </c>
      <c r="E14" s="20">
        <f t="shared" ref="E14:E27" si="4">+D14/D13-1</f>
        <v>6.6213028134687768E-2</v>
      </c>
      <c r="F14" s="53">
        <v>3271.6</v>
      </c>
      <c r="G14" s="17">
        <f t="shared" ref="G14:G27" si="5">+F14/F13-1</f>
        <v>0.20080748761240597</v>
      </c>
      <c r="H14" s="98">
        <v>1037681.7391</v>
      </c>
      <c r="I14" s="99">
        <v>266968.98276261287</v>
      </c>
      <c r="J14" s="17">
        <v>3.8812199986924645E-2</v>
      </c>
      <c r="K14" s="66"/>
    </row>
    <row r="15" spans="1:25" ht="23.25" customHeight="1" thickBot="1" x14ac:dyDescent="0.25">
      <c r="A15" s="3">
        <v>2006</v>
      </c>
      <c r="B15" s="72">
        <v>8653</v>
      </c>
      <c r="C15" s="19">
        <f t="shared" si="3"/>
        <v>-9.9655610347708645E-3</v>
      </c>
      <c r="D15" s="51">
        <v>5962.1</v>
      </c>
      <c r="E15" s="20">
        <f t="shared" si="4"/>
        <v>9.0262411995976954E-2</v>
      </c>
      <c r="F15" s="53">
        <v>2690.9</v>
      </c>
      <c r="G15" s="17">
        <f t="shared" si="5"/>
        <v>-0.17749724905245134</v>
      </c>
      <c r="H15" s="98">
        <v>1090427.2057</v>
      </c>
      <c r="I15" s="99">
        <v>280539.04286192084</v>
      </c>
      <c r="J15" s="17">
        <v>5.0830100032161152E-2</v>
      </c>
      <c r="K15" s="66"/>
    </row>
    <row r="16" spans="1:25" ht="23.25" customHeight="1" thickBot="1" x14ac:dyDescent="0.25">
      <c r="A16" s="3">
        <v>2007</v>
      </c>
      <c r="B16" s="72">
        <v>8980.7999999999993</v>
      </c>
      <c r="C16" s="19">
        <f t="shared" si="3"/>
        <v>3.7882815208598153E-2</v>
      </c>
      <c r="D16" s="51">
        <v>6587.6</v>
      </c>
      <c r="E16" s="20">
        <f t="shared" si="4"/>
        <v>0.10491269854581442</v>
      </c>
      <c r="F16" s="53">
        <v>2393.1999999999998</v>
      </c>
      <c r="G16" s="17">
        <f t="shared" si="5"/>
        <v>-0.11063213051395449</v>
      </c>
      <c r="H16" s="98">
        <v>1172216.7700999998</v>
      </c>
      <c r="I16" s="99">
        <v>301581.40680233605</v>
      </c>
      <c r="J16" s="17">
        <v>7.5006900022725365E-2</v>
      </c>
      <c r="K16" s="66"/>
    </row>
    <row r="17" spans="1:20" ht="23.25" customHeight="1" thickBot="1" x14ac:dyDescent="0.25">
      <c r="A17" s="3">
        <v>2008</v>
      </c>
      <c r="B17" s="72">
        <v>9648</v>
      </c>
      <c r="C17" s="19">
        <f t="shared" si="3"/>
        <v>7.4291822554783726E-2</v>
      </c>
      <c r="D17" s="51">
        <v>7451.3</v>
      </c>
      <c r="E17" s="20">
        <f t="shared" si="4"/>
        <v>0.13110996417511678</v>
      </c>
      <c r="F17" s="53">
        <v>2196.6999999999998</v>
      </c>
      <c r="G17" s="17">
        <f t="shared" si="5"/>
        <v>-8.2107638308540842E-2</v>
      </c>
      <c r="H17" s="98">
        <v>1207347.5205000001</v>
      </c>
      <c r="I17" s="99">
        <v>310619.65074995504</v>
      </c>
      <c r="J17" s="17">
        <v>2.9969499921932874E-2</v>
      </c>
      <c r="K17" s="66"/>
    </row>
    <row r="18" spans="1:20" ht="23.25" customHeight="1" thickBot="1" x14ac:dyDescent="0.25">
      <c r="A18" s="3">
        <v>2009</v>
      </c>
      <c r="B18" s="72">
        <v>10477.1</v>
      </c>
      <c r="C18" s="19">
        <f t="shared" si="3"/>
        <v>8.5934908789386366E-2</v>
      </c>
      <c r="D18" s="51">
        <v>8126.3</v>
      </c>
      <c r="E18" s="20">
        <f t="shared" si="4"/>
        <v>9.0588219505321144E-2</v>
      </c>
      <c r="F18" s="53">
        <v>2350.8000000000002</v>
      </c>
      <c r="G18" s="17">
        <f t="shared" si="5"/>
        <v>7.0150680566304136E-2</v>
      </c>
      <c r="H18" s="98">
        <v>1168604.1007999999</v>
      </c>
      <c r="I18" s="99">
        <v>300651.95935063931</v>
      </c>
      <c r="J18" s="17">
        <v>-3.2089699976321162E-2</v>
      </c>
      <c r="K18" s="66"/>
    </row>
    <row r="19" spans="1:20" ht="23.25" customHeight="1" thickBot="1" x14ac:dyDescent="0.25">
      <c r="A19" s="3">
        <v>2010</v>
      </c>
      <c r="B19" s="72">
        <v>11082.4</v>
      </c>
      <c r="C19" s="19">
        <f t="shared" si="3"/>
        <v>5.7773620562941996E-2</v>
      </c>
      <c r="D19" s="51">
        <v>8496.1</v>
      </c>
      <c r="E19" s="20">
        <f t="shared" si="4"/>
        <v>4.5506565103429653E-2</v>
      </c>
      <c r="F19" s="53">
        <v>2586.3000000000002</v>
      </c>
      <c r="G19" s="17">
        <f t="shared" si="5"/>
        <v>0.10017866258295038</v>
      </c>
      <c r="H19" s="98">
        <v>1260236.8024000002</v>
      </c>
      <c r="I19" s="99">
        <v>324226.71084926295</v>
      </c>
      <c r="J19" s="17">
        <v>7.8412099989440875E-2</v>
      </c>
      <c r="K19" s="66"/>
    </row>
    <row r="20" spans="1:20" ht="23.25" customHeight="1" thickBot="1" x14ac:dyDescent="0.25">
      <c r="A20" s="3">
        <v>2011</v>
      </c>
      <c r="B20" s="72">
        <v>12146.4</v>
      </c>
      <c r="C20" s="19">
        <f t="shared" si="3"/>
        <v>9.6008084891359369E-2</v>
      </c>
      <c r="D20" s="51">
        <v>9305.9</v>
      </c>
      <c r="E20" s="20">
        <f t="shared" si="4"/>
        <v>9.5314320688315801E-2</v>
      </c>
      <c r="F20" s="53">
        <v>2840.5</v>
      </c>
      <c r="G20" s="17">
        <f t="shared" si="5"/>
        <v>9.8287128330046603E-2</v>
      </c>
      <c r="H20" s="98">
        <v>1339580.1772999999</v>
      </c>
      <c r="I20" s="99">
        <v>344639.7327690447</v>
      </c>
      <c r="J20" s="17">
        <v>6.295910002699312E-2</v>
      </c>
      <c r="K20" s="66"/>
    </row>
    <row r="21" spans="1:20" ht="23.25" customHeight="1" thickBot="1" x14ac:dyDescent="0.25">
      <c r="A21" s="3">
        <v>2012</v>
      </c>
      <c r="B21" s="72">
        <v>12886.9</v>
      </c>
      <c r="C21" s="19">
        <f t="shared" si="3"/>
        <v>6.0964565632615431E-2</v>
      </c>
      <c r="D21" s="51">
        <v>9810.2000000000007</v>
      </c>
      <c r="E21" s="20">
        <f t="shared" si="4"/>
        <v>5.4191426944196763E-2</v>
      </c>
      <c r="F21" s="53">
        <v>3076.7</v>
      </c>
      <c r="G21" s="17">
        <f t="shared" si="5"/>
        <v>8.3154374229889028E-2</v>
      </c>
      <c r="H21" s="98">
        <v>1372204.0449999999</v>
      </c>
      <c r="I21" s="99">
        <v>353033.01988731377</v>
      </c>
      <c r="J21" s="17">
        <v>2.4353799983630298E-2</v>
      </c>
      <c r="K21" s="66"/>
    </row>
    <row r="22" spans="1:20" ht="23.25" customHeight="1" thickBot="1" x14ac:dyDescent="0.25">
      <c r="A22" s="3">
        <v>2013</v>
      </c>
      <c r="B22" s="72">
        <v>13492.4</v>
      </c>
      <c r="C22" s="19">
        <f t="shared" si="3"/>
        <v>4.6985698655223507E-2</v>
      </c>
      <c r="D22" s="51">
        <v>10171.9</v>
      </c>
      <c r="E22" s="20">
        <f t="shared" si="4"/>
        <v>3.6869788587388541E-2</v>
      </c>
      <c r="F22" s="53">
        <v>3320.5</v>
      </c>
      <c r="G22" s="17">
        <f t="shared" si="5"/>
        <v>7.9240744954009124E-2</v>
      </c>
      <c r="H22" s="98">
        <v>1420463.638</v>
      </c>
      <c r="I22" s="99">
        <v>365448.97939231782</v>
      </c>
      <c r="J22" s="17">
        <v>3.5169400043562948E-2</v>
      </c>
    </row>
    <row r="23" spans="1:20" ht="23.25" customHeight="1" thickBot="1" x14ac:dyDescent="0.25">
      <c r="A23" s="3">
        <v>2014</v>
      </c>
      <c r="B23" s="72">
        <v>13471.1</v>
      </c>
      <c r="C23" s="19">
        <f t="shared" si="3"/>
        <v>-1.5786665085528728E-3</v>
      </c>
      <c r="D23" s="51">
        <v>10610.4</v>
      </c>
      <c r="E23" s="20">
        <f t="shared" si="4"/>
        <v>4.310895702867712E-2</v>
      </c>
      <c r="F23" s="53">
        <v>2860.7</v>
      </c>
      <c r="G23" s="17">
        <f t="shared" si="5"/>
        <v>-0.13847312151784374</v>
      </c>
      <c r="H23" s="98">
        <v>1469941.7955999998</v>
      </c>
      <c r="I23" s="99">
        <v>378178.44441585836</v>
      </c>
      <c r="J23" s="17">
        <v>3.4832399982912987E-2</v>
      </c>
    </row>
    <row r="24" spans="1:20" ht="23.25" customHeight="1" thickBot="1" x14ac:dyDescent="0.25">
      <c r="A24" s="3">
        <v>2015</v>
      </c>
      <c r="B24" s="72">
        <v>13972.4</v>
      </c>
      <c r="C24" s="19">
        <f t="shared" si="3"/>
        <v>3.7212996711478485E-2</v>
      </c>
      <c r="D24" s="51">
        <v>11072.3</v>
      </c>
      <c r="E24" s="20">
        <f t="shared" si="4"/>
        <v>4.3532760310638574E-2</v>
      </c>
      <c r="F24" s="53">
        <v>2900.1</v>
      </c>
      <c r="G24" s="17">
        <f t="shared" si="5"/>
        <v>1.3772852798266122E-2</v>
      </c>
      <c r="H24" s="98">
        <v>1495840.2590999999</v>
      </c>
      <c r="I24" s="99">
        <v>384841.45697085082</v>
      </c>
      <c r="J24" s="17">
        <v>1.7618699990382236E-2</v>
      </c>
    </row>
    <row r="25" spans="1:20" ht="23.25" customHeight="1" thickBot="1" x14ac:dyDescent="0.25">
      <c r="A25" s="3">
        <v>2016</v>
      </c>
      <c r="B25" s="72">
        <v>15211</v>
      </c>
      <c r="C25" s="19">
        <f t="shared" si="3"/>
        <v>8.8646188199593468E-2</v>
      </c>
      <c r="D25" s="51">
        <v>12046.1</v>
      </c>
      <c r="E25" s="20">
        <f t="shared" si="4"/>
        <v>8.7949206578579187E-2</v>
      </c>
      <c r="F25" s="53">
        <v>3164.9</v>
      </c>
      <c r="G25" s="17">
        <v>8.4000000000000005E-2</v>
      </c>
      <c r="H25" s="98">
        <v>1574616.1316</v>
      </c>
      <c r="I25" s="99">
        <v>405108.47503151611</v>
      </c>
      <c r="J25" s="17">
        <v>5.2663292100051606E-2</v>
      </c>
    </row>
    <row r="26" spans="1:20" ht="23.25" customHeight="1" thickBot="1" x14ac:dyDescent="0.25">
      <c r="A26" s="3">
        <v>2017</v>
      </c>
      <c r="B26" s="72">
        <v>15426.9</v>
      </c>
      <c r="C26" s="19">
        <f t="shared" si="3"/>
        <v>1.4193675629478708E-2</v>
      </c>
      <c r="D26" s="51">
        <v>12505.5</v>
      </c>
      <c r="E26" s="20">
        <f t="shared" si="4"/>
        <v>3.813682436639243E-2</v>
      </c>
      <c r="F26" s="53">
        <v>2921.4</v>
      </c>
      <c r="G26" s="17">
        <f t="shared" si="5"/>
        <v>-7.6937659957660554E-2</v>
      </c>
      <c r="H26" s="98">
        <v>1635148.1547999999</v>
      </c>
      <c r="I26" s="99">
        <v>420681.81707787694</v>
      </c>
      <c r="J26" s="17">
        <v>3.8442400014339961E-2</v>
      </c>
    </row>
    <row r="27" spans="1:20" ht="23.25" customHeight="1" thickBot="1" x14ac:dyDescent="0.25">
      <c r="A27" s="3">
        <v>2018</v>
      </c>
      <c r="B27" s="72">
        <v>15616.2</v>
      </c>
      <c r="C27" s="19">
        <f t="shared" si="3"/>
        <v>1.2270773778270572E-2</v>
      </c>
      <c r="D27" s="51">
        <v>12797.3</v>
      </c>
      <c r="E27" s="20">
        <f t="shared" si="4"/>
        <v>2.3333733157410608E-2</v>
      </c>
      <c r="F27" s="53">
        <v>2818.9</v>
      </c>
      <c r="G27" s="17">
        <f t="shared" si="5"/>
        <v>-3.5085917710686698E-2</v>
      </c>
      <c r="H27" s="98">
        <v>1702451.3434000001</v>
      </c>
      <c r="I27" s="99">
        <v>437997.20687437296</v>
      </c>
      <c r="J27" s="17">
        <v>4.1160300002437644E-2</v>
      </c>
    </row>
    <row r="28" spans="1:20" ht="23.25" customHeight="1" thickBot="1" x14ac:dyDescent="0.25">
      <c r="A28" s="3">
        <v>2019</v>
      </c>
      <c r="B28" s="72">
        <v>15764.400000000001</v>
      </c>
      <c r="C28" s="19">
        <f t="shared" ref="C28" si="6">+B28/B27-1</f>
        <v>9.4901448495792184E-3</v>
      </c>
      <c r="D28" s="51">
        <v>12945</v>
      </c>
      <c r="E28" s="20">
        <f t="shared" ref="E28" si="7">+D28/D27-1</f>
        <v>1.154149703453089E-2</v>
      </c>
      <c r="F28" s="53">
        <f>SUM('תוצר רבעוניb'!H7:K7)</f>
        <v>2819.4</v>
      </c>
      <c r="G28" s="17">
        <f t="shared" ref="G28" si="8">+F28/F27-1</f>
        <v>1.7737415303842319E-4</v>
      </c>
      <c r="H28" s="98">
        <v>1763661.2790000001</v>
      </c>
      <c r="I28" s="99">
        <v>453744.95845017885</v>
      </c>
      <c r="J28" s="17">
        <v>3.5953999999645436E-2</v>
      </c>
    </row>
    <row r="29" spans="1:20" ht="23.25" customHeight="1" thickBot="1" x14ac:dyDescent="0.25">
      <c r="A29" s="1" t="s">
        <v>22</v>
      </c>
      <c r="B29" s="72">
        <f>B28*(1+C29)</f>
        <v>14519.012400000001</v>
      </c>
      <c r="C29" s="19">
        <v>-7.9000000000000001E-2</v>
      </c>
      <c r="D29" s="72">
        <f>D28*(1+E29)</f>
        <v>11891.458753030303</v>
      </c>
      <c r="E29" s="20">
        <v>-8.1385959595959595E-2</v>
      </c>
      <c r="F29" s="72">
        <v>2819.4</v>
      </c>
      <c r="G29" s="17">
        <v>-6.6695151515151513E-2</v>
      </c>
      <c r="H29" s="100"/>
    </row>
    <row r="30" spans="1:20" ht="23.25" customHeight="1" thickBot="1" x14ac:dyDescent="0.25">
      <c r="A30" s="1" t="s">
        <v>23</v>
      </c>
      <c r="B30" s="72">
        <f t="shared" ref="B30:B31" si="9">B29*(1+C30)</f>
        <v>14852.949685199999</v>
      </c>
      <c r="C30" s="19">
        <v>2.3E-2</v>
      </c>
      <c r="D30" s="51"/>
      <c r="E30" s="20"/>
      <c r="F30" s="53"/>
      <c r="G30" s="17"/>
      <c r="H30" s="101"/>
    </row>
    <row r="31" spans="1:20" ht="23.25" customHeight="1" x14ac:dyDescent="0.2">
      <c r="A31" s="114" t="s">
        <v>26</v>
      </c>
      <c r="B31" s="72">
        <f t="shared" si="9"/>
        <v>15209.4204776448</v>
      </c>
      <c r="C31" s="19">
        <v>2.4E-2</v>
      </c>
      <c r="D31" s="51"/>
      <c r="E31" s="20"/>
      <c r="F31" s="53"/>
      <c r="G31" s="17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</row>
    <row r="32" spans="1:20" ht="23.25" customHeight="1" x14ac:dyDescent="0.2">
      <c r="A32" s="138"/>
      <c r="B32" s="138"/>
      <c r="C32" s="138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</row>
    <row r="33" spans="1:20" ht="23.25" customHeight="1" x14ac:dyDescent="0.2"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</row>
    <row r="34" spans="1:20" ht="23.25" customHeight="1" x14ac:dyDescent="0.2">
      <c r="A34" s="138"/>
      <c r="B34" s="138"/>
      <c r="C34" s="138"/>
    </row>
    <row r="35" spans="1:20" ht="23.25" customHeight="1" x14ac:dyDescent="0.2">
      <c r="A35" s="138"/>
      <c r="B35" s="138"/>
      <c r="C35" s="138"/>
    </row>
    <row r="38" spans="1:20" ht="23.25" customHeight="1" x14ac:dyDescent="0.2">
      <c r="A38" s="65"/>
      <c r="B38" s="65"/>
      <c r="C38" s="65"/>
      <c r="D38" s="65"/>
      <c r="E38" s="65"/>
      <c r="F38" s="65"/>
      <c r="G38" s="65"/>
    </row>
    <row r="39" spans="1:20" ht="23.25" customHeight="1" x14ac:dyDescent="0.2">
      <c r="A39" s="65"/>
      <c r="B39" s="65"/>
      <c r="C39" s="65"/>
      <c r="D39" s="65"/>
      <c r="E39" s="65"/>
      <c r="F39" s="65"/>
      <c r="G39" s="65"/>
    </row>
    <row r="40" spans="1:20" ht="23.25" customHeight="1" x14ac:dyDescent="0.2">
      <c r="A40" s="65"/>
      <c r="B40" s="65"/>
      <c r="C40" s="65"/>
      <c r="D40" s="65"/>
      <c r="E40" s="65"/>
      <c r="F40" s="65"/>
      <c r="G40" s="65"/>
    </row>
    <row r="105" spans="6:6" ht="23.25" customHeight="1" x14ac:dyDescent="0.2">
      <c r="F105" s="57"/>
    </row>
  </sheetData>
  <mergeCells count="8">
    <mergeCell ref="H1:J1"/>
    <mergeCell ref="B1:C1"/>
    <mergeCell ref="D1:E1"/>
    <mergeCell ref="A35:C35"/>
    <mergeCell ref="A34:C34"/>
    <mergeCell ref="A32:C32"/>
    <mergeCell ref="F1:G1"/>
    <mergeCell ref="A1:A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/>
  <dimension ref="A1:AB31"/>
  <sheetViews>
    <sheetView rightToLeft="1" tabSelected="1" zoomScale="70" zoomScaleNormal="70" workbookViewId="0">
      <selection sqref="A1:A2"/>
    </sheetView>
  </sheetViews>
  <sheetFormatPr defaultColWidth="9" defaultRowHeight="23.25" customHeight="1" x14ac:dyDescent="0.2"/>
  <cols>
    <col min="1" max="1" width="23.125" style="1" bestFit="1" customWidth="1"/>
    <col min="2" max="7" width="11.5" style="1" customWidth="1"/>
    <col min="8" max="8" width="10.25" style="1" customWidth="1"/>
    <col min="9" max="9" width="11.375" style="1" bestFit="1" customWidth="1"/>
    <col min="10" max="25" width="9.75" style="1" customWidth="1"/>
    <col min="26" max="26" width="8.375" style="1" bestFit="1" customWidth="1"/>
    <col min="27" max="27" width="8.625" style="1" customWidth="1"/>
    <col min="28" max="29" width="9.75" style="1" customWidth="1"/>
    <col min="30" max="16384" width="9" style="1"/>
  </cols>
  <sheetData>
    <row r="1" spans="1:10" ht="23.25" customHeight="1" x14ac:dyDescent="0.2">
      <c r="A1" s="141"/>
      <c r="B1" s="134" t="s">
        <v>0</v>
      </c>
      <c r="C1" s="135"/>
      <c r="D1" s="136" t="s">
        <v>1</v>
      </c>
      <c r="E1" s="137"/>
      <c r="F1" s="139" t="s">
        <v>7</v>
      </c>
      <c r="G1" s="140"/>
      <c r="H1" s="143" t="s">
        <v>16</v>
      </c>
      <c r="I1" s="144"/>
      <c r="J1" s="144"/>
    </row>
    <row r="2" spans="1:10" ht="23.25" customHeight="1" thickBot="1" x14ac:dyDescent="0.25">
      <c r="A2" s="142"/>
      <c r="B2" s="18" t="s">
        <v>8</v>
      </c>
      <c r="C2" s="13" t="s">
        <v>9</v>
      </c>
      <c r="D2" s="16" t="s">
        <v>8</v>
      </c>
      <c r="E2" s="14" t="s">
        <v>9</v>
      </c>
      <c r="F2" s="21" t="s">
        <v>8</v>
      </c>
      <c r="G2" s="15" t="s">
        <v>9</v>
      </c>
      <c r="H2" s="102" t="s">
        <v>24</v>
      </c>
      <c r="I2" s="103" t="s">
        <v>25</v>
      </c>
      <c r="J2" s="1" t="s">
        <v>9</v>
      </c>
    </row>
    <row r="3" spans="1:10" ht="23.25" customHeight="1" x14ac:dyDescent="0.2">
      <c r="A3" s="3">
        <v>1994</v>
      </c>
      <c r="B3" s="50">
        <v>2361.0073185187339</v>
      </c>
      <c r="C3" s="19"/>
      <c r="D3" s="51">
        <v>2413.4683362476167</v>
      </c>
      <c r="E3" s="20"/>
      <c r="F3" s="53">
        <v>2328.1756257958218</v>
      </c>
      <c r="G3" s="17"/>
      <c r="H3" s="1">
        <v>0</v>
      </c>
      <c r="I3" s="57">
        <v>0</v>
      </c>
    </row>
    <row r="4" spans="1:10" ht="23.25" customHeight="1" x14ac:dyDescent="0.2">
      <c r="A4" s="3">
        <v>1995</v>
      </c>
      <c r="B4" s="50">
        <v>2355.1872231224029</v>
      </c>
      <c r="C4" s="19">
        <f t="shared" ref="C4:C12" si="0">+B4/B3-1</f>
        <v>-2.4650899430428419E-3</v>
      </c>
      <c r="D4" s="51">
        <v>2459.6782546159884</v>
      </c>
      <c r="E4" s="20">
        <f t="shared" ref="E4:E12" si="1">+D4/D3-1</f>
        <v>1.9146685156109067E-2</v>
      </c>
      <c r="F4" s="53">
        <v>2234.3324582990231</v>
      </c>
      <c r="G4" s="17">
        <f t="shared" ref="G4:G12" si="2">+F4/F3-1</f>
        <v>-4.0307598128350386E-2</v>
      </c>
      <c r="H4" s="110">
        <v>101357.5</v>
      </c>
      <c r="I4" s="111">
        <v>26076.693508966015</v>
      </c>
    </row>
    <row r="5" spans="1:10" ht="23.25" customHeight="1" x14ac:dyDescent="0.2">
      <c r="A5" s="3">
        <v>1996</v>
      </c>
      <c r="B5" s="50">
        <v>2249.1583008289667</v>
      </c>
      <c r="C5" s="19">
        <f t="shared" si="0"/>
        <v>-4.5019317892217359E-2</v>
      </c>
      <c r="D5" s="51">
        <v>2359.6489429464273</v>
      </c>
      <c r="E5" s="20">
        <f t="shared" si="1"/>
        <v>-4.0667640770429947E-2</v>
      </c>
      <c r="F5" s="53">
        <v>2116.3515795475937</v>
      </c>
      <c r="G5" s="17">
        <f t="shared" si="2"/>
        <v>-5.2803636411945187E-2</v>
      </c>
      <c r="H5" s="110">
        <v>103843.1</v>
      </c>
      <c r="I5" s="111">
        <v>26716.174843705783</v>
      </c>
      <c r="J5" s="17">
        <v>2.4523098931998222E-2</v>
      </c>
    </row>
    <row r="6" spans="1:10" ht="23.25" customHeight="1" x14ac:dyDescent="0.2">
      <c r="A6" s="3">
        <v>1997</v>
      </c>
      <c r="B6" s="50">
        <v>2442.179778891918</v>
      </c>
      <c r="C6" s="19">
        <f t="shared" si="0"/>
        <v>8.5819427646248725E-2</v>
      </c>
      <c r="D6" s="51">
        <v>2589.0211424440949</v>
      </c>
      <c r="E6" s="20">
        <f t="shared" si="1"/>
        <v>9.7206069650028981E-2</v>
      </c>
      <c r="F6" s="53">
        <v>2254.7495619639185</v>
      </c>
      <c r="G6" s="17">
        <f t="shared" si="2"/>
        <v>6.5394608227575146E-2</v>
      </c>
      <c r="H6" s="110">
        <v>105183.4</v>
      </c>
      <c r="I6" s="111">
        <v>27060.99976845301</v>
      </c>
      <c r="J6" s="17">
        <v>1.2906972153181151E-2</v>
      </c>
    </row>
    <row r="7" spans="1:10" ht="23.25" customHeight="1" x14ac:dyDescent="0.2">
      <c r="A7" s="3">
        <v>1998</v>
      </c>
      <c r="B7" s="50">
        <v>2701.0055817320563</v>
      </c>
      <c r="C7" s="19">
        <f t="shared" si="0"/>
        <v>0.10598146994631752</v>
      </c>
      <c r="D7" s="51">
        <v>2887.078118786555</v>
      </c>
      <c r="E7" s="20">
        <f t="shared" si="1"/>
        <v>0.11512342307915158</v>
      </c>
      <c r="F7" s="53">
        <v>2455.6816828093761</v>
      </c>
      <c r="G7" s="17">
        <f t="shared" si="2"/>
        <v>8.9115050396303408E-2</v>
      </c>
      <c r="H7" s="110">
        <v>106939.8</v>
      </c>
      <c r="I7" s="111">
        <v>27512.876585453705</v>
      </c>
      <c r="J7" s="17">
        <v>1.6698452417396759E-2</v>
      </c>
    </row>
    <row r="8" spans="1:10" ht="23.25" customHeight="1" x14ac:dyDescent="0.2">
      <c r="A8" s="3">
        <v>1999</v>
      </c>
      <c r="B8" s="50">
        <v>2830.21880134707</v>
      </c>
      <c r="C8" s="19">
        <f t="shared" si="0"/>
        <v>4.7838930985160788E-2</v>
      </c>
      <c r="D8" s="51">
        <v>3146.4128310008005</v>
      </c>
      <c r="E8" s="20">
        <f t="shared" si="1"/>
        <v>8.9826011470463651E-2</v>
      </c>
      <c r="F8" s="53">
        <v>2371.668661102743</v>
      </c>
      <c r="G8" s="17">
        <f t="shared" si="2"/>
        <v>-3.4211690503192393E-2</v>
      </c>
      <c r="H8" s="112">
        <v>107923.8</v>
      </c>
      <c r="I8" s="111">
        <v>27766.034629138903</v>
      </c>
      <c r="J8" s="17">
        <v>9.2014385663710119E-3</v>
      </c>
    </row>
    <row r="9" spans="1:10" ht="23.25" customHeight="1" x14ac:dyDescent="0.2">
      <c r="A9" s="3">
        <v>2000</v>
      </c>
      <c r="B9" s="50">
        <v>2506.5137094266106</v>
      </c>
      <c r="C9" s="19">
        <f t="shared" si="0"/>
        <v>-0.11437458184024107</v>
      </c>
      <c r="D9" s="51">
        <v>2865.5367039807579</v>
      </c>
      <c r="E9" s="20">
        <f t="shared" si="1"/>
        <v>-8.9268682180749459E-2</v>
      </c>
      <c r="F9" s="53">
        <v>1971.8942075672637</v>
      </c>
      <c r="G9" s="17">
        <f t="shared" si="2"/>
        <v>-0.16856252312648012</v>
      </c>
      <c r="H9" s="112">
        <v>114416.2</v>
      </c>
      <c r="I9" s="111">
        <v>29436.363168591939</v>
      </c>
      <c r="J9" s="17">
        <v>6.0157259103182037E-2</v>
      </c>
    </row>
    <row r="10" spans="1:10" ht="23.25" customHeight="1" x14ac:dyDescent="0.2">
      <c r="A10" s="3">
        <v>2001</v>
      </c>
      <c r="B10" s="50">
        <v>2208.0347788344625</v>
      </c>
      <c r="C10" s="19">
        <f t="shared" si="0"/>
        <v>-0.11908130782194204</v>
      </c>
      <c r="D10" s="51">
        <v>2455.95047023088</v>
      </c>
      <c r="E10" s="20">
        <f t="shared" si="1"/>
        <v>-0.14293525997447087</v>
      </c>
      <c r="F10" s="53">
        <v>1853.8855866998206</v>
      </c>
      <c r="G10" s="17">
        <f t="shared" si="2"/>
        <v>-5.984531036937879E-2</v>
      </c>
      <c r="H10" s="112">
        <v>111813.1</v>
      </c>
      <c r="I10" s="111">
        <v>28766.65208778204</v>
      </c>
      <c r="J10" s="17">
        <v>-2.275114887577101E-2</v>
      </c>
    </row>
    <row r="11" spans="1:10" ht="23.25" customHeight="1" x14ac:dyDescent="0.2">
      <c r="A11" s="3">
        <v>2002</v>
      </c>
      <c r="B11" s="50">
        <v>1877.6103432318612</v>
      </c>
      <c r="C11" s="19">
        <f t="shared" si="0"/>
        <v>-0.14964639088566345</v>
      </c>
      <c r="D11" s="51">
        <v>2040.029534913361</v>
      </c>
      <c r="E11" s="20">
        <f t="shared" si="1"/>
        <v>-0.16935233033360764</v>
      </c>
      <c r="F11" s="53">
        <v>1658.2347266972035</v>
      </c>
      <c r="G11" s="17">
        <f t="shared" si="2"/>
        <v>-0.10553556347072279</v>
      </c>
      <c r="H11" s="112">
        <v>109361.8</v>
      </c>
      <c r="I11" s="111">
        <v>28135.995266150403</v>
      </c>
      <c r="J11" s="17">
        <v>-2.192319146862054E-2</v>
      </c>
    </row>
    <row r="12" spans="1:10" ht="23.25" customHeight="1" x14ac:dyDescent="0.2">
      <c r="A12" s="3">
        <v>2003</v>
      </c>
      <c r="B12" s="50">
        <v>2080.0662108848564</v>
      </c>
      <c r="C12" s="19">
        <f t="shared" si="0"/>
        <v>0.10782634873246133</v>
      </c>
      <c r="D12" s="51">
        <v>2181.1354420602033</v>
      </c>
      <c r="E12" s="20">
        <f t="shared" si="1"/>
        <v>6.9168560911464949E-2</v>
      </c>
      <c r="F12" s="53">
        <v>1968.4155502344195</v>
      </c>
      <c r="G12" s="17">
        <f t="shared" si="2"/>
        <v>0.18705483520720856</v>
      </c>
      <c r="H12" s="112">
        <v>108583.8</v>
      </c>
      <c r="I12" s="111">
        <v>27935.835756000928</v>
      </c>
      <c r="J12" s="17">
        <v>-7.1140014154850162E-3</v>
      </c>
    </row>
    <row r="13" spans="1:10" ht="23.25" customHeight="1" x14ac:dyDescent="0.2">
      <c r="A13" s="3">
        <v>2004</v>
      </c>
      <c r="B13" s="50">
        <v>2463.6</v>
      </c>
      <c r="C13" s="80">
        <v>7.1999999999999995E-2</v>
      </c>
      <c r="D13" s="51">
        <v>2661.8</v>
      </c>
      <c r="E13" s="80">
        <v>0.09</v>
      </c>
      <c r="F13" s="53">
        <v>2160.6999999999998</v>
      </c>
      <c r="G13" s="80">
        <v>0.04</v>
      </c>
      <c r="H13" s="112">
        <v>111744.2</v>
      </c>
      <c r="I13" s="111">
        <v>28748.925879235379</v>
      </c>
      <c r="J13" s="17">
        <v>2.9105630858378362E-2</v>
      </c>
    </row>
    <row r="14" spans="1:10" ht="23.25" customHeight="1" x14ac:dyDescent="0.2">
      <c r="A14" s="3">
        <v>2005</v>
      </c>
      <c r="B14" s="50">
        <v>2659.2</v>
      </c>
      <c r="C14" s="19">
        <f t="shared" ref="C14:C23" si="3">+B14/B13-1</f>
        <v>7.9396005845104645E-2</v>
      </c>
      <c r="D14" s="51">
        <v>2758.6</v>
      </c>
      <c r="E14" s="20">
        <f t="shared" ref="E14:E24" si="4">+D14/D13-1</f>
        <v>3.6366368622736456E-2</v>
      </c>
      <c r="F14" s="53">
        <v>2508.1</v>
      </c>
      <c r="G14" s="17">
        <f t="shared" ref="G14:G27" si="5">+F14/F13-1</f>
        <v>0.16078122830564179</v>
      </c>
      <c r="H14" s="112">
        <v>114171.6</v>
      </c>
      <c r="I14" s="111">
        <v>29373.433841879134</v>
      </c>
      <c r="J14" s="17">
        <v>2.1722827672487677E-2</v>
      </c>
    </row>
    <row r="15" spans="1:10" ht="23.25" customHeight="1" x14ac:dyDescent="0.2">
      <c r="A15" s="3">
        <v>2006</v>
      </c>
      <c r="B15" s="50">
        <v>2553.3000000000002</v>
      </c>
      <c r="C15" s="19">
        <f t="shared" si="3"/>
        <v>-3.9824007220216506E-2</v>
      </c>
      <c r="D15" s="51">
        <v>2923</v>
      </c>
      <c r="E15" s="20">
        <f t="shared" si="4"/>
        <v>5.9595446965852172E-2</v>
      </c>
      <c r="F15" s="53">
        <v>1994.4</v>
      </c>
      <c r="G15" s="17">
        <f t="shared" si="5"/>
        <v>-0.20481639488058678</v>
      </c>
      <c r="H15" s="112">
        <v>118585.9</v>
      </c>
      <c r="I15" s="111">
        <v>30509.120378707968</v>
      </c>
      <c r="J15" s="17">
        <v>3.8663730735138957E-2</v>
      </c>
    </row>
    <row r="16" spans="1:10" ht="23.25" customHeight="1" x14ac:dyDescent="0.2">
      <c r="A16" s="3">
        <v>2007</v>
      </c>
      <c r="B16" s="50">
        <v>2570</v>
      </c>
      <c r="C16" s="19">
        <f t="shared" si="3"/>
        <v>6.5405553597304156E-3</v>
      </c>
      <c r="D16" s="51">
        <v>3138.7</v>
      </c>
      <c r="E16" s="20">
        <f t="shared" si="4"/>
        <v>7.3794047211768632E-2</v>
      </c>
      <c r="F16" s="53">
        <v>1714.7</v>
      </c>
      <c r="G16" s="17">
        <f t="shared" si="5"/>
        <v>-0.14024267950260727</v>
      </c>
      <c r="H16" s="112">
        <v>123484.1</v>
      </c>
      <c r="I16" s="111">
        <v>31769.302014458826</v>
      </c>
      <c r="J16" s="17">
        <v>4.1305079271650502E-2</v>
      </c>
    </row>
    <row r="17" spans="1:28" ht="23.25" customHeight="1" x14ac:dyDescent="0.2">
      <c r="A17" s="3">
        <v>2008</v>
      </c>
      <c r="B17" s="50">
        <v>2686.9</v>
      </c>
      <c r="C17" s="19">
        <f t="shared" si="3"/>
        <v>4.5486381322957126E-2</v>
      </c>
      <c r="D17" s="51">
        <v>3470.9</v>
      </c>
      <c r="E17" s="20">
        <f t="shared" si="4"/>
        <v>0.10583999745117412</v>
      </c>
      <c r="F17" s="53">
        <v>1521.4</v>
      </c>
      <c r="G17" s="17">
        <f t="shared" si="5"/>
        <v>-0.11273108998658654</v>
      </c>
      <c r="H17" s="112">
        <v>125154.4</v>
      </c>
      <c r="I17" s="111">
        <v>32199.027502637062</v>
      </c>
      <c r="J17" s="17">
        <v>1.3526437816690384E-2</v>
      </c>
    </row>
    <row r="18" spans="1:28" ht="23.25" customHeight="1" x14ac:dyDescent="0.2">
      <c r="A18" s="3">
        <v>2009</v>
      </c>
      <c r="B18" s="50">
        <v>2841.9</v>
      </c>
      <c r="C18" s="19">
        <f t="shared" si="3"/>
        <v>5.7687297629238188E-2</v>
      </c>
      <c r="D18" s="51">
        <v>3702.7</v>
      </c>
      <c r="E18" s="20">
        <f t="shared" si="4"/>
        <v>6.678383128295251E-2</v>
      </c>
      <c r="F18" s="53">
        <v>1575.6</v>
      </c>
      <c r="G18" s="17">
        <f t="shared" si="5"/>
        <v>3.5625082161167221E-2</v>
      </c>
      <c r="H18" s="112">
        <v>124116.7</v>
      </c>
      <c r="I18" s="111">
        <v>31932.053821811729</v>
      </c>
      <c r="J18" s="17">
        <v>-8.2913585139634538E-3</v>
      </c>
    </row>
    <row r="19" spans="1:28" ht="23.25" customHeight="1" x14ac:dyDescent="0.2">
      <c r="A19" s="3">
        <v>2010</v>
      </c>
      <c r="B19" s="50">
        <v>2929.8</v>
      </c>
      <c r="C19" s="19">
        <f t="shared" si="3"/>
        <v>3.0930011611949748E-2</v>
      </c>
      <c r="D19" s="51">
        <v>3788.4</v>
      </c>
      <c r="E19" s="20">
        <f t="shared" si="4"/>
        <v>2.314527236881192E-2</v>
      </c>
      <c r="F19" s="53">
        <v>1679.4</v>
      </c>
      <c r="G19" s="17">
        <f t="shared" si="5"/>
        <v>6.5879664889566092E-2</v>
      </c>
      <c r="H19" s="112">
        <v>128630.6</v>
      </c>
      <c r="I19" s="111">
        <v>33093.364892330654</v>
      </c>
      <c r="J19" s="17">
        <v>3.6368192193314997E-2</v>
      </c>
      <c r="X19" s="90"/>
      <c r="Y19" s="90"/>
      <c r="Z19" s="90"/>
      <c r="AA19" s="90"/>
      <c r="AB19" s="90"/>
    </row>
    <row r="20" spans="1:28" s="57" customFormat="1" ht="23.25" customHeight="1" x14ac:dyDescent="0.2">
      <c r="A20" s="3">
        <v>2011</v>
      </c>
      <c r="B20" s="50">
        <v>3131.6</v>
      </c>
      <c r="C20" s="19">
        <f t="shared" si="3"/>
        <v>6.8878421735272033E-2</v>
      </c>
      <c r="D20" s="51">
        <v>4062.7</v>
      </c>
      <c r="E20" s="20">
        <f t="shared" si="4"/>
        <v>7.2405237039383286E-2</v>
      </c>
      <c r="F20" s="53">
        <v>1788.7</v>
      </c>
      <c r="G20" s="17">
        <f t="shared" si="5"/>
        <v>6.5082767655114893E-2</v>
      </c>
      <c r="H20" s="112">
        <v>132195.70000000001</v>
      </c>
      <c r="I20" s="111">
        <v>34010.573979263689</v>
      </c>
      <c r="J20" s="17">
        <v>2.771580012842989E-2</v>
      </c>
      <c r="X20" s="90"/>
      <c r="Y20" s="90"/>
      <c r="Z20" s="90"/>
      <c r="AA20" s="90"/>
      <c r="AB20" s="90"/>
    </row>
    <row r="21" spans="1:28" ht="23.25" customHeight="1" x14ac:dyDescent="0.2">
      <c r="A21" s="3">
        <v>2012</v>
      </c>
      <c r="B21" s="50">
        <v>3242.1</v>
      </c>
      <c r="C21" s="19">
        <f t="shared" si="3"/>
        <v>3.5285477072423133E-2</v>
      </c>
      <c r="D21" s="51">
        <v>4195</v>
      </c>
      <c r="E21" s="20">
        <f t="shared" si="4"/>
        <v>3.2564550668274794E-2</v>
      </c>
      <c r="F21" s="53">
        <v>1880.3</v>
      </c>
      <c r="G21" s="17">
        <f t="shared" si="5"/>
        <v>5.1210376250908407E-2</v>
      </c>
      <c r="H21" s="112">
        <v>133079.9</v>
      </c>
      <c r="I21" s="111">
        <v>34238.056034371868</v>
      </c>
      <c r="J21" s="17">
        <v>6.6885685389159732E-3</v>
      </c>
      <c r="X21" s="90"/>
      <c r="Y21" s="90"/>
      <c r="Z21" s="90"/>
      <c r="AA21" s="90"/>
      <c r="AB21" s="90"/>
    </row>
    <row r="22" spans="1:28" ht="23.25" customHeight="1" x14ac:dyDescent="0.2">
      <c r="A22" s="3">
        <v>2013</v>
      </c>
      <c r="B22" s="50">
        <v>3314.5</v>
      </c>
      <c r="C22" s="19">
        <f t="shared" si="3"/>
        <v>2.233120508312525E-2</v>
      </c>
      <c r="D22" s="51">
        <v>4262.3</v>
      </c>
      <c r="E22" s="20">
        <f t="shared" si="4"/>
        <v>1.604290822407628E-2</v>
      </c>
      <c r="F22" s="53">
        <v>1971.5</v>
      </c>
      <c r="G22" s="17">
        <f t="shared" si="5"/>
        <v>4.8502898473647749E-2</v>
      </c>
      <c r="H22" s="112">
        <v>136251.5</v>
      </c>
      <c r="I22" s="111">
        <v>35054.027631274279</v>
      </c>
      <c r="J22" s="17">
        <v>2.3832299242785515E-2</v>
      </c>
      <c r="X22" s="90"/>
      <c r="Y22" s="90"/>
      <c r="Z22" s="90"/>
      <c r="AA22" s="90"/>
      <c r="AB22" s="90"/>
    </row>
    <row r="23" spans="1:28" ht="23.25" customHeight="1" x14ac:dyDescent="0.2">
      <c r="A23" s="3">
        <v>2014</v>
      </c>
      <c r="B23" s="50">
        <v>3233</v>
      </c>
      <c r="C23" s="19">
        <f t="shared" si="3"/>
        <v>-2.4588927440036157E-2</v>
      </c>
      <c r="D23" s="52">
        <v>4358.7</v>
      </c>
      <c r="E23" s="20">
        <f t="shared" si="4"/>
        <v>2.2616896980503398E-2</v>
      </c>
      <c r="F23" s="54">
        <v>1651.3</v>
      </c>
      <c r="G23" s="17">
        <f t="shared" si="5"/>
        <v>-0.16241440527517126</v>
      </c>
      <c r="H23" s="112">
        <v>138924.29999999999</v>
      </c>
      <c r="I23" s="111">
        <v>35741.670740178546</v>
      </c>
      <c r="J23" s="17">
        <v>1.9616664770663039E-2</v>
      </c>
    </row>
    <row r="24" spans="1:28" ht="23.25" customHeight="1" x14ac:dyDescent="0.2">
      <c r="A24" s="3">
        <v>2015</v>
      </c>
      <c r="B24" s="50">
        <v>3277.9</v>
      </c>
      <c r="C24" s="19">
        <f>+B24/B23-1</f>
        <v>1.3888029693782888E-2</v>
      </c>
      <c r="D24" s="52">
        <v>4460.8</v>
      </c>
      <c r="E24" s="20">
        <f t="shared" si="4"/>
        <v>2.3424415536742682E-2</v>
      </c>
      <c r="F24" s="54">
        <v>1628.9</v>
      </c>
      <c r="G24" s="17">
        <f t="shared" si="5"/>
        <v>-1.3565069944891817E-2</v>
      </c>
      <c r="H24" s="112">
        <v>139252</v>
      </c>
      <c r="I24" s="111">
        <v>35825.979572409895</v>
      </c>
      <c r="J24" s="17">
        <v>2.3588385905131126E-3</v>
      </c>
    </row>
    <row r="25" spans="1:28" ht="23.25" customHeight="1" x14ac:dyDescent="0.2">
      <c r="A25" s="3">
        <v>2016</v>
      </c>
      <c r="B25" s="50">
        <v>3489.8</v>
      </c>
      <c r="C25" s="19">
        <f>+B25/B24-1</f>
        <v>6.4645047133835787E-2</v>
      </c>
      <c r="D25" s="52">
        <v>4761.1000000000004</v>
      </c>
      <c r="E25" s="20">
        <f>+D25/D24-1</f>
        <v>6.7319763271162181E-2</v>
      </c>
      <c r="F25" s="54">
        <v>1730.8</v>
      </c>
      <c r="G25" s="17">
        <f t="shared" si="5"/>
        <v>6.2557554177665731E-2</v>
      </c>
      <c r="H25" s="113">
        <v>141766.1</v>
      </c>
      <c r="I25" s="111">
        <v>36472.793228536881</v>
      </c>
      <c r="J25" s="17">
        <v>1.8054318788957913E-2</v>
      </c>
    </row>
    <row r="26" spans="1:28" ht="23.25" customHeight="1" x14ac:dyDescent="0.2">
      <c r="A26" s="3">
        <v>2017</v>
      </c>
      <c r="B26" s="50">
        <v>3463.1</v>
      </c>
      <c r="C26" s="19">
        <f>+B26/B25-1</f>
        <v>-7.6508682445985965E-3</v>
      </c>
      <c r="D26" s="51">
        <v>4851</v>
      </c>
      <c r="E26" s="20">
        <f>+D26/D25-1</f>
        <v>1.8882191090294098E-2</v>
      </c>
      <c r="F26" s="53">
        <v>1556.6</v>
      </c>
      <c r="G26" s="17">
        <f t="shared" si="5"/>
        <v>-0.10064709960711815</v>
      </c>
      <c r="H26" s="113">
        <v>144040.29999999999</v>
      </c>
      <c r="I26" s="111">
        <v>37057.886747793869</v>
      </c>
      <c r="J26" s="17">
        <v>1.6041916932186151E-2</v>
      </c>
    </row>
    <row r="27" spans="1:28" ht="23.25" customHeight="1" x14ac:dyDescent="0.2">
      <c r="A27" s="3">
        <v>2018</v>
      </c>
      <c r="B27" s="50">
        <v>3417.7</v>
      </c>
      <c r="C27" s="19">
        <f>+B27/B26-1</f>
        <v>-1.310964165054429E-2</v>
      </c>
      <c r="D27" s="51">
        <v>4854.3999999999996</v>
      </c>
      <c r="E27" s="20">
        <f>+D27/D26-1</f>
        <v>7.0088641517207506E-4</v>
      </c>
      <c r="F27" s="53">
        <v>1458.3</v>
      </c>
      <c r="G27" s="17">
        <f t="shared" si="5"/>
        <v>-6.3150456122317844E-2</v>
      </c>
      <c r="H27" s="113">
        <v>146181.20000000001</v>
      </c>
      <c r="I27" s="111">
        <v>37608.68558491343</v>
      </c>
      <c r="J27" s="17">
        <v>1.4863201479030641E-2</v>
      </c>
    </row>
    <row r="28" spans="1:28" ht="23.25" customHeight="1" thickBot="1" x14ac:dyDescent="0.25">
      <c r="A28" s="3">
        <v>2019</v>
      </c>
      <c r="B28" s="50">
        <f>SUM('תוצר לנפש רבעוניb'!H3:K3)</f>
        <v>3364.5</v>
      </c>
      <c r="C28" s="19">
        <f>+B28/B27-1</f>
        <v>-1.5566023934224682E-2</v>
      </c>
      <c r="D28" s="51">
        <f>SUM('תוצר לנפש רבעוניb'!H5:K5)</f>
        <v>4802.5</v>
      </c>
      <c r="E28" s="20">
        <f>+D28/D27-1</f>
        <v>-1.0691331575477858E-2</v>
      </c>
      <c r="F28" s="53">
        <f>SUM('תוצר לנפש רבעוניb'!H7:K7)</f>
        <v>1416.8000000000002</v>
      </c>
      <c r="G28" s="17">
        <f t="shared" ref="G28" si="6">+F28/F27-1</f>
        <v>-2.8457793320990077E-2</v>
      </c>
      <c r="H28" s="113">
        <v>148389.9</v>
      </c>
      <c r="I28" s="111">
        <v>38176.927628701538</v>
      </c>
      <c r="J28" s="17">
        <v>1.5109330064331017E-2</v>
      </c>
      <c r="K28" s="65"/>
      <c r="L28" s="65"/>
      <c r="M28" s="65"/>
      <c r="N28" s="65"/>
      <c r="O28" s="65"/>
      <c r="P28" s="65"/>
      <c r="Q28" s="65"/>
      <c r="R28" s="65"/>
    </row>
    <row r="29" spans="1:28" ht="23.25" customHeight="1" thickBot="1" x14ac:dyDescent="0.25">
      <c r="A29" s="57" t="s">
        <v>22</v>
      </c>
      <c r="B29" s="72">
        <f>B28*(1+C29)</f>
        <v>3021.3209999999999</v>
      </c>
      <c r="C29" s="19">
        <v>-0.10199999999999999</v>
      </c>
      <c r="D29" s="72">
        <f>D28*(1+E29)</f>
        <v>4301.1864290404046</v>
      </c>
      <c r="E29" s="20">
        <f>'תוצר שנתיA'!E29-0.023</f>
        <v>-0.10438595959595959</v>
      </c>
      <c r="F29" s="72">
        <f>F28*(1+G29)</f>
        <v>1281.2191093333336</v>
      </c>
      <c r="G29" s="17">
        <f>'תוצר שנתיA'!G29-0.029</f>
        <v>-9.5695151515151511E-2</v>
      </c>
      <c r="I29" s="65"/>
      <c r="J29" s="65"/>
      <c r="K29" s="65"/>
      <c r="L29" s="65"/>
      <c r="M29" s="65"/>
      <c r="N29" s="65"/>
      <c r="O29" s="65"/>
      <c r="P29" s="65"/>
      <c r="Q29" s="65"/>
      <c r="R29" s="65"/>
    </row>
    <row r="30" spans="1:28" ht="23.25" customHeight="1" thickBot="1" x14ac:dyDescent="0.25">
      <c r="A30" s="57" t="s">
        <v>23</v>
      </c>
      <c r="B30" s="72">
        <f>B29*(1+C30)</f>
        <v>3015.278358</v>
      </c>
      <c r="C30" s="19">
        <v>-2E-3</v>
      </c>
      <c r="D30" s="51"/>
      <c r="E30" s="20"/>
      <c r="F30" s="53"/>
      <c r="G30" s="17"/>
    </row>
    <row r="31" spans="1:28" ht="23.25" customHeight="1" x14ac:dyDescent="0.2">
      <c r="A31" s="114" t="s">
        <v>26</v>
      </c>
      <c r="B31" s="72">
        <f>B30*(1+C31)</f>
        <v>3012.2630796419999</v>
      </c>
      <c r="C31" s="19">
        <v>-1E-3</v>
      </c>
      <c r="D31" s="51"/>
      <c r="E31" s="20"/>
      <c r="F31" s="53"/>
      <c r="G31" s="17"/>
    </row>
  </sheetData>
  <mergeCells count="5">
    <mergeCell ref="A1:A2"/>
    <mergeCell ref="B1:C1"/>
    <mergeCell ref="D1:E1"/>
    <mergeCell ref="F1:G1"/>
    <mergeCell ref="H1:J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תוצר רבעוניb</vt:lpstr>
      <vt:lpstr>תוצר לנפש רבעוניb</vt:lpstr>
      <vt:lpstr>תוצר שנתיA</vt:lpstr>
      <vt:lpstr>תוצר לנפש שנתיA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k7686805</dc:creator>
  <cp:lastModifiedBy>Nadya</cp:lastModifiedBy>
  <cp:lastPrinted>2019-03-07T10:00:58Z</cp:lastPrinted>
  <dcterms:created xsi:type="dcterms:W3CDTF">2015-02-03T12:50:13Z</dcterms:created>
  <dcterms:modified xsi:type="dcterms:W3CDTF">2020-11-26T09:57:21Z</dcterms:modified>
</cp:coreProperties>
</file>